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70" tabRatio="721" firstSheet="20" activeTab="19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 pompe insulina" sheetId="17" r:id="rId17"/>
    <sheet name="POMPE CU SENZORI" sheetId="18" r:id="rId18"/>
    <sheet name="sisteme glicemie" sheetId="19" r:id="rId19"/>
    <sheet name="diabet" sheetId="20" r:id="rId20"/>
    <sheet name="leucemie" sheetId="21" r:id="rId21"/>
    <sheet name="radioterapie " sheetId="22" r:id="rId22"/>
    <sheet name="reconstructia mamara" sheetId="23" r:id="rId23"/>
    <sheet name="oncologie" sheetId="24" r:id="rId24"/>
    <sheet name="oncologie cost volum" sheetId="25" r:id="rId25"/>
    <sheet name="PURPURA cost volum" sheetId="26" r:id="rId26"/>
    <sheet name="boli neurologice CV" sheetId="27" r:id="rId27"/>
    <sheet name="BOLI RARE CV" sheetId="28" r:id="rId28"/>
    <sheet name=" DIALIZA" sheetId="29" r:id="rId29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__xlnm.Print_Titles">#REF!</definedName>
    <definedName name="__xlnm.Print_Titles" localSheetId="28">#REF!</definedName>
    <definedName name="_xlnm.Print_Titles" localSheetId="1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8">' DIALIZA'!$B:$D,' DIALIZA'!$6:$6</definedName>
    <definedName name="_xlnm.Print_Titles" localSheetId="16">' pompe insulina'!$B:$C</definedName>
    <definedName name="_xlnm.Print_Titles" localSheetId="9">'boli endocrine'!$B:$D</definedName>
    <definedName name="_xlnm.Print_Titles" localSheetId="12">'boli neurologice'!$B:$C</definedName>
    <definedName name="_xlnm.Print_Titles" localSheetId="26">'boli neurologice CV'!$B:$C</definedName>
    <definedName name="_xlnm.Print_Titles" localSheetId="13">'boli rare- material'!$C:$D</definedName>
    <definedName name="_xlnm.Print_Titles" localSheetId="14">'boli rare- medic'!$B:$C,'boli rare- medic'!$5:$5</definedName>
    <definedName name="_xlnm.Print_Titles" localSheetId="19">'diabet'!$B:$C</definedName>
    <definedName name="_xlnm.Print_Titles" localSheetId="1">'epilepsie'!$C:$D</definedName>
    <definedName name="_xlnm.Print_Titles" localSheetId="11">'hemof.-talas'!$B:$D,'hemof.-talas'!$9:$9</definedName>
    <definedName name="_xlnm.Print_Titles" localSheetId="0">'hidrocefalie '!$B:$C</definedName>
    <definedName name="_xlnm.Print_Titles" localSheetId="7">'insuficienta hepatica'!$B:$C</definedName>
    <definedName name="_xlnm.Print_Titles" localSheetId="20">'leucemie'!$B:$C</definedName>
    <definedName name="_xlnm.Print_Titles" localSheetId="23">'oncologie'!$B:$C</definedName>
    <definedName name="_xlnm.Print_Titles" localSheetId="24">'oncologie cost volum'!$B:$C</definedName>
    <definedName name="_xlnm.Print_Titles" localSheetId="8">'ortopedie'!$4:$4</definedName>
    <definedName name="_xlnm.Print_Titles" localSheetId="17">'POMPE CU SENZORI'!$B:$C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5">'PURPURA cost volum'!$B:$C</definedName>
    <definedName name="_xlnm.Print_Titles" localSheetId="2">'rad interv'!#REF!,'rad interv'!$6:$6</definedName>
    <definedName name="_xlnm.Print_Titles" localSheetId="21">'radioterapie '!$B:$C</definedName>
    <definedName name="_xlnm.Print_Titles" localSheetId="22">'reconstructia mamara'!$D:$E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8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<sst xmlns="http://schemas.openxmlformats.org/spreadsheetml/2006/main" count="934" uniqueCount="279">
  <si>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</si>
  <si>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</si>
  <si>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</si>
  <si>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</si>
  <si>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</si>
  <si>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</si>
  <si>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</si>
  <si>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</si>
  <si>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</si>
  <si>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</si>
  <si>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</si>
  <si>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</si>
  <si>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</si>
  <si>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</si>
  <si>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</si>
  <si>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</si>
  <si>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</si>
  <si>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</si>
  <si>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</si>
  <si>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</si>
  <si>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</si>
  <si>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</si>
  <si>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</si>
  <si>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</si>
  <si>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</si>
  <si>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</si>
  <si>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</si>
  <si>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</si>
  <si>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</si>
  <si>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</si>
  <si>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</si>
  <si>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</si>
  <si>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</si>
  <si>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</si>
  <si>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</si>
  <si>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</si>
  <si>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</si>
  <si>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</si>
  <si>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</si>
  <si>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</si>
  <si>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</si>
  <si>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</si>
  <si>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</si>
  <si>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</si>
  <si>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</si>
  <si>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</si>
  <si>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</si>
  <si>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</si>
  <si>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</si>
  <si>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</si>
  <si>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</si>
  <si>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</si>
  <si>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</si>
  <si>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</si>
  <si>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</si>
  <si>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</si>
  <si>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</si>
  <si>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</si>
  <si>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</si>
  <si>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</si>
  <si>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</si>
  <si>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</si>
  <si>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</si>
  <si>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</si>
  <si>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</si>
  <si>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</si>
  <si>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</si>
  <si>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</si>
  <si>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</si>
  <si>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</si>
  <si>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</si>
  <si>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</si>
  <si>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</si>
  <si>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</si>
  <si>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</si>
  <si>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</si>
  <si>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</si>
  <si>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</si>
  <si>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</si>
  <si>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</si>
  <si>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</si>
  <si>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</si>
  <si>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</si>
  <si>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</si>
  <si>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</si>
  <si>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</si>
  <si>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</si>
  <si>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</si>
  <si>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</si>
  <si>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</si>
  <si>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</si>
  <si>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</si>
  <si>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</si>
  <si>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</si>
  <si>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</si>
  <si>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</si>
  <si>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</si>
  <si>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</si>
  <si>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</si>
  <si>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</si>
  <si>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</si>
  <si>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</si>
  <si>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</si>
  <si>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</si>
  <si>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</si>
  <si>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</si>
  <si>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</si>
  <si>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</si>
  <si>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>Nr. crt.</t>
  </si>
  <si>
    <t>Dr.Andreea Nicoleta SAFTA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</si>
  <si>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</si>
  <si>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</si>
  <si>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</si>
  <si>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</si>
  <si>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</si>
  <si>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</si>
  <si>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</si>
  <si>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</si>
  <si>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</si>
  <si>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</si>
  <si>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</si>
  <si>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</si>
  <si>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</si>
  <si>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</si>
  <si>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</si>
  <si>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</si>
  <si>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</si>
  <si>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</si>
  <si>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</si>
  <si>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</si>
  <si>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</si>
  <si>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</si>
  <si>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</si>
  <si>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</si>
  <si>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</si>
  <si>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</si>
  <si>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</si>
  <si>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</si>
  <si>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</si>
  <si>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</si>
  <si>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</si>
  <si>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</si>
  <si>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</si>
  <si>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</si>
  <si>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</si>
  <si>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</si>
  <si>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</si>
  <si>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</si>
  <si>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</si>
  <si>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</si>
  <si>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</si>
  <si>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</si>
  <si>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</si>
  <si>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</si>
  <si>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</si>
  <si>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</si>
  <si>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</si>
  <si>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</si>
  <si>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</si>
  <si>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</si>
  <si>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</si>
  <si>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</si>
  <si>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</si>
  <si>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</si>
  <si>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</si>
  <si>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</si>
  <si>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</si>
  <si>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</si>
  <si>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</si>
  <si>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</si>
  <si>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</si>
  <si>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</si>
  <si>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</si>
  <si>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</si>
  <si>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</si>
  <si>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</si>
  <si>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</si>
  <si>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</si>
  <si>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</si>
  <si>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</si>
  <si>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</si>
  <si>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</si>
  <si>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</si>
  <si>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</si>
  <si>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</si>
  <si>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</si>
  <si>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</si>
  <si>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SC Sanador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</si>
  <si>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</si>
  <si>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</si>
  <si>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</si>
  <si>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</si>
  <si>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</si>
  <si>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</si>
  <si>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</si>
  <si>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</si>
  <si>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</si>
  <si>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</si>
  <si>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</si>
  <si>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</si>
  <si>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</si>
  <si>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</si>
  <si>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</si>
  <si>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</si>
  <si>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</si>
  <si>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</si>
  <si>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</si>
  <si>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</si>
  <si>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</si>
  <si>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</si>
  <si>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</si>
  <si>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</si>
  <si>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</si>
  <si>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</si>
  <si>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</si>
  <si>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</si>
  <si>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</si>
  <si>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</si>
  <si>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</si>
  <si>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</si>
  <si>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</si>
  <si>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Spitalul Clinic Copii Dr. V. Gomoiu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</si>
  <si>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</si>
  <si>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</si>
  <si>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</si>
  <si>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</si>
  <si>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</si>
  <si>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</si>
  <si>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 xml:space="preserve"> PROGRAMUL NATIONAL DE DIABET ZAHARAT- CONSUMABILE SISTEME DE MONITORIZARE CONTINUA A GLICEMIEI</t>
  </si>
  <si>
    <t>SC Medeuropa</t>
  </si>
  <si>
    <t xml:space="preserve"> PROGRAMUL NATIONAL DE DIABET ZAHARAT- CONSUMABILE SISTEMELE DE POMPE DE INSULINA CU SENZORI  DE MONITORIZARE CONTINUA A GLICEMIEI</t>
  </si>
  <si>
    <t>Proteze auditive cu ancorare osoasa</t>
  </si>
  <si>
    <t xml:space="preserve">“PROGRAMUL NATIONAL DE DIABET ZAHARAT” – POMPE INSULINA </t>
  </si>
  <si>
    <r>
      <t xml:space="preserve">“PROGRAMUL NATIONAL DE DIABET ZAHARAT” – SETURI CONSUMABILE PENTRU POMPELE DE INSULINA </t>
    </r>
    <r>
      <rPr>
        <sz val="10"/>
        <rFont val="Arial"/>
        <family val="2"/>
      </rPr>
      <t xml:space="preserve"> </t>
    </r>
  </si>
  <si>
    <t xml:space="preserve">Procesoare de sunet externe pt proteze auditive implantabile cu ancorare osoasa </t>
  </si>
  <si>
    <t>SC Sanador NOU</t>
  </si>
  <si>
    <t>Spitalul Clinic de copii Dr,V,Gomoiu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</si>
  <si>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</si>
  <si>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</si>
  <si>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</si>
  <si>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</si>
  <si>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 xml:space="preserve">Spitalul Clinic Dr.Ioan Cantacuzino </t>
  </si>
  <si>
    <t>Spitalul Clinic de Urgenta Copii Grigore Alexandrescu</t>
  </si>
  <si>
    <t>Spitalul Clinic de Urgenta pentru Copii M Curie</t>
  </si>
  <si>
    <t>Spital Davila</t>
  </si>
  <si>
    <t xml:space="preserve">Spitalul Clinic de Urgenta pentru Copii "MS Curie" </t>
  </si>
  <si>
    <t xml:space="preserve">INSMC  Rusescu Alessandrescu 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</si>
  <si>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</si>
  <si>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</si>
  <si>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</si>
  <si>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</si>
  <si>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</si>
  <si>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Institutul National pt.Sanatatea Mamei si Copilului Alessandrescu Rusescu</t>
  </si>
  <si>
    <t>INSMC Alessandrescu-Rusescu</t>
  </si>
  <si>
    <t>Institutul National de Diabet, Nutritie si boli Metabolice Prof. Dr. N Paulescu</t>
  </si>
  <si>
    <t>FOCUS</t>
  </si>
  <si>
    <t>MEDEUROPA</t>
  </si>
  <si>
    <t>TPP1</t>
  </si>
  <si>
    <t>MED LIFE</t>
  </si>
  <si>
    <t>Denumire activitate</t>
  </si>
  <si>
    <t>PROGRAMUL NATIONAL DE TRATAMENT AL BOLILOR RARE  -medicamente incluse conditionat utilizate in tratament PENTRU BOLI RARE</t>
  </si>
  <si>
    <t>Total an 2021</t>
  </si>
  <si>
    <t>PROGRAMUL NATIONAL DE TRATAMENT PENTRU BOLI RARE - MEDICAMENTE COST VOLUM PURPURA</t>
  </si>
  <si>
    <t>LEI</t>
  </si>
  <si>
    <t>Unitate sanitara</t>
  </si>
  <si>
    <t>Denumire activitate in cadrul subprogramului</t>
  </si>
  <si>
    <t>Terapia afecţiunilor cerebrovasculare prin tehnici endovasculare</t>
  </si>
  <si>
    <t>Tratamente Gamma-Knife</t>
  </si>
  <si>
    <t>stimulatoare cerebrale implantabile (Parkinson)</t>
  </si>
  <si>
    <t>pompe implantabile</t>
  </si>
  <si>
    <t xml:space="preserve">Terapia unor afecţiuni vasculare periferice </t>
  </si>
  <si>
    <t xml:space="preserve">Terapia unor afecţiuni ale coloanei vertebrale </t>
  </si>
  <si>
    <t>Terapia unor afecţiuni oncologice</t>
  </si>
  <si>
    <t>Hemoragii acute sau cronice trataţi</t>
  </si>
  <si>
    <t>Terapia prin stimulare cerebrala profunda a pacientilor cu distonii musculare</t>
  </si>
  <si>
    <t xml:space="preserve"> SUBPROGRAM DE RADIOLOGIE INTERVENTIONALA</t>
  </si>
  <si>
    <t xml:space="preserve">SC Sanador </t>
  </si>
  <si>
    <t>lei</t>
  </si>
  <si>
    <t>Nr.bolnavi la  01.01.2021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</si>
</sst>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2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4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2" borderId="0" applyNumberFormat="0" applyBorder="0" applyAlignment="0" applyProtection="0"/>
    <xf numFmtId="0" fontId="1" fillId="8" borderId="0" applyNumberFormat="0" applyBorder="0" applyAlignment="0" applyProtection="0"/>
    <xf numFmtId="0" fontId="36" fillId="18" borderId="0" applyNumberFormat="0" applyBorder="0" applyAlignment="0" applyProtection="0"/>
    <xf numFmtId="0" fontId="1" fillId="13" borderId="0" applyNumberFormat="0" applyBorder="0" applyAlignment="0" applyProtection="0"/>
    <xf numFmtId="0" fontId="36" fillId="4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0" borderId="0" applyNumberFormat="0" applyBorder="0" applyAlignment="0" applyProtection="0"/>
    <xf numFmtId="0" fontId="37" fillId="4" borderId="0" applyNumberFormat="0" applyBorder="0" applyAlignment="0" applyProtection="0"/>
    <xf numFmtId="0" fontId="8" fillId="25" borderId="0" applyNumberFormat="0" applyBorder="0" applyAlignment="0" applyProtection="0"/>
    <xf numFmtId="0" fontId="37" fillId="20" borderId="0" applyNumberFormat="0" applyBorder="0" applyAlignment="0" applyProtection="0"/>
    <xf numFmtId="0" fontId="8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16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23" borderId="0" applyNumberFormat="0" applyBorder="0" applyAlignment="0" applyProtection="0"/>
    <xf numFmtId="0" fontId="37" fillId="31" borderId="0" applyNumberFormat="0" applyBorder="0" applyAlignment="0" applyProtection="0"/>
    <xf numFmtId="0" fontId="8" fillId="20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0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4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7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4" fillId="0" borderId="0" xfId="120" applyFont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4" fontId="4" fillId="0" borderId="0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2" applyFont="1" applyFill="1" applyAlignment="1">
      <alignment horizontal="center"/>
      <protection/>
    </xf>
    <xf numFmtId="0" fontId="4" fillId="0" borderId="0" xfId="82" applyFont="1" applyFill="1" applyAlignment="1">
      <alignment horizontal="center"/>
      <protection/>
    </xf>
    <xf numFmtId="4" fontId="0" fillId="0" borderId="0" xfId="120" applyNumberFormat="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0" applyFont="1" applyFill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wrapText="1"/>
      <protection/>
    </xf>
    <xf numFmtId="0" fontId="4" fillId="0" borderId="0" xfId="120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4" fontId="0" fillId="0" borderId="0" xfId="146" applyNumberFormat="1" applyFont="1" applyFill="1">
      <alignment/>
      <protection/>
    </xf>
    <xf numFmtId="1" fontId="0" fillId="0" borderId="0" xfId="120" applyNumberFormat="1" applyFont="1" applyFill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7" applyFont="1" applyFill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47" applyFont="1" applyFill="1">
      <alignment/>
      <protection/>
    </xf>
    <xf numFmtId="4" fontId="4" fillId="0" borderId="0" xfId="147" applyNumberFormat="1" applyFont="1" applyFill="1">
      <alignment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40" applyFont="1" applyFill="1" applyAlignment="1">
      <alignment horizontal="center" vertical="center" wrapText="1"/>
      <protection/>
    </xf>
    <xf numFmtId="4" fontId="4" fillId="0" borderId="0" xfId="140" applyNumberFormat="1" applyFont="1" applyFill="1" applyAlignment="1">
      <alignment horizontal="center" vertical="center" wrapText="1"/>
      <protection/>
    </xf>
    <xf numFmtId="4" fontId="0" fillId="0" borderId="20" xfId="14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0" applyFont="1" applyAlignment="1">
      <alignment horizontal="center" vertical="center" wrapText="1"/>
      <protection/>
    </xf>
    <xf numFmtId="1" fontId="0" fillId="0" borderId="0" xfId="140" applyNumberFormat="1" applyFont="1" applyAlignment="1">
      <alignment horizontal="center" vertical="center" wrapText="1"/>
      <protection/>
    </xf>
    <xf numFmtId="1" fontId="4" fillId="0" borderId="0" xfId="140" applyNumberFormat="1" applyFont="1" applyAlignment="1">
      <alignment horizontal="center" vertical="center" wrapText="1"/>
      <protection/>
    </xf>
    <xf numFmtId="0" fontId="4" fillId="0" borderId="0" xfId="140" applyFont="1" applyBorder="1" applyAlignment="1">
      <alignment horizontal="center" vertical="center" wrapText="1"/>
      <protection/>
    </xf>
    <xf numFmtId="0" fontId="4" fillId="0" borderId="0" xfId="140" applyFont="1" applyAlignment="1">
      <alignment horizontal="center" vertical="center" wrapText="1"/>
      <protection/>
    </xf>
    <xf numFmtId="1" fontId="4" fillId="0" borderId="0" xfId="140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Border="1" applyAlignment="1">
      <alignment horizontal="center" vertical="center" wrapText="1"/>
      <protection/>
    </xf>
    <xf numFmtId="1" fontId="0" fillId="0" borderId="21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wrapText="1"/>
      <protection/>
    </xf>
    <xf numFmtId="4" fontId="4" fillId="0" borderId="0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0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0" applyNumberFormat="1" applyFont="1" applyFill="1" applyAlignment="1">
      <alignment horizontal="center" vertical="center" wrapText="1"/>
      <protection/>
    </xf>
    <xf numFmtId="1" fontId="4" fillId="0" borderId="22" xfId="120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wrapText="1"/>
      <protection/>
    </xf>
    <xf numFmtId="4" fontId="4" fillId="0" borderId="0" xfId="141" applyNumberFormat="1" applyFont="1" applyFill="1" applyAlignment="1">
      <alignment wrapText="1"/>
      <protection/>
    </xf>
    <xf numFmtId="4" fontId="0" fillId="0" borderId="0" xfId="138" applyNumberFormat="1" applyFont="1" applyFill="1" applyAlignment="1">
      <alignment horizontal="center" vertical="center"/>
      <protection/>
    </xf>
    <xf numFmtId="0" fontId="0" fillId="0" borderId="0" xfId="138" applyFont="1" applyFill="1" applyAlignment="1">
      <alignment horizontal="center" vertical="center"/>
      <protection/>
    </xf>
    <xf numFmtId="49" fontId="4" fillId="0" borderId="0" xfId="147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1" applyNumberFormat="1" applyFont="1" applyFill="1" applyAlignment="1">
      <alignment horizontal="center" wrapText="1"/>
      <protection/>
    </xf>
    <xf numFmtId="1" fontId="0" fillId="0" borderId="0" xfId="140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0" applyNumberFormat="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4" fontId="4" fillId="0" borderId="0" xfId="120" applyNumberFormat="1" applyFont="1" applyFill="1" applyAlignment="1">
      <alignment horizontal="center" vertical="center"/>
      <protection/>
    </xf>
    <xf numFmtId="4" fontId="4" fillId="0" borderId="0" xfId="138" applyNumberFormat="1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4" fillId="0" borderId="0" xfId="123" applyFont="1" applyFill="1" applyAlignment="1">
      <alignment horizontal="center" vertical="center"/>
      <protection/>
    </xf>
    <xf numFmtId="4" fontId="4" fillId="0" borderId="0" xfId="140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2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7" applyFont="1" applyFill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1" fontId="0" fillId="0" borderId="21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left" vertical="center"/>
      <protection/>
    </xf>
    <xf numFmtId="4" fontId="4" fillId="0" borderId="0" xfId="123" applyNumberFormat="1" applyFont="1" applyFill="1" applyAlignment="1">
      <alignment horizontal="center"/>
      <protection/>
    </xf>
    <xf numFmtId="1" fontId="0" fillId="0" borderId="0" xfId="140" applyNumberFormat="1" applyFont="1" applyFill="1" applyBorder="1" applyAlignment="1">
      <alignment horizontal="center" vertical="center" wrapText="1"/>
      <protection/>
    </xf>
    <xf numFmtId="4" fontId="0" fillId="0" borderId="24" xfId="120" applyNumberFormat="1" applyFont="1" applyFill="1" applyBorder="1" applyAlignment="1">
      <alignment horizontal="center" vertical="center" wrapText="1"/>
      <protection/>
    </xf>
    <xf numFmtId="4" fontId="4" fillId="0" borderId="25" xfId="120" applyNumberFormat="1" applyFont="1" applyFill="1" applyBorder="1" applyAlignment="1">
      <alignment horizontal="center" vertical="center" wrapText="1"/>
      <protection/>
    </xf>
    <xf numFmtId="4" fontId="0" fillId="0" borderId="23" xfId="125" applyNumberFormat="1" applyFont="1" applyFill="1" applyBorder="1" applyAlignment="1">
      <alignment horizontal="center" vertical="center" wrapText="1"/>
      <protection/>
    </xf>
    <xf numFmtId="1" fontId="0" fillId="0" borderId="26" xfId="120" applyNumberFormat="1" applyFont="1" applyFill="1" applyBorder="1" applyAlignment="1">
      <alignment horizontal="center" vertical="center" wrapText="1"/>
      <protection/>
    </xf>
    <xf numFmtId="4" fontId="4" fillId="0" borderId="27" xfId="12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Border="1" applyAlignment="1">
      <alignment horizontal="left" vertical="center"/>
      <protection/>
    </xf>
    <xf numFmtId="4" fontId="4" fillId="0" borderId="28" xfId="120" applyNumberFormat="1" applyFont="1" applyFill="1" applyBorder="1" applyAlignment="1">
      <alignment horizontal="center" vertical="center" wrapText="1"/>
      <protection/>
    </xf>
    <xf numFmtId="0" fontId="4" fillId="0" borderId="0" xfId="146" applyFont="1" applyFill="1" applyAlignment="1">
      <alignment horizontal="center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1" fontId="4" fillId="0" borderId="30" xfId="120" applyNumberFormat="1" applyFont="1" applyFill="1" applyBorder="1" applyAlignment="1">
      <alignment horizontal="center" vertical="center"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4" fontId="4" fillId="0" borderId="0" xfId="142" applyNumberFormat="1" applyFont="1" applyFill="1" applyBorder="1" applyAlignment="1">
      <alignment vertical="center"/>
      <protection/>
    </xf>
    <xf numFmtId="4" fontId="4" fillId="0" borderId="0" xfId="82" applyNumberFormat="1" applyFont="1" applyFill="1" applyAlignment="1">
      <alignment horizontal="center"/>
      <protection/>
    </xf>
    <xf numFmtId="1" fontId="4" fillId="0" borderId="0" xfId="120" applyNumberFormat="1" applyFont="1" applyFill="1" applyBorder="1" applyAlignment="1">
      <alignment horizontal="center" vertical="center" wrapText="1"/>
      <protection/>
    </xf>
    <xf numFmtId="1" fontId="0" fillId="0" borderId="0" xfId="146" applyNumberFormat="1" applyFont="1" applyFill="1">
      <alignment/>
      <protection/>
    </xf>
    <xf numFmtId="1" fontId="0" fillId="0" borderId="0" xfId="82" applyNumberFormat="1" applyFont="1" applyFill="1" applyAlignment="1">
      <alignment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/>
      <protection/>
    </xf>
    <xf numFmtId="0" fontId="4" fillId="0" borderId="0" xfId="137" applyFont="1" applyFill="1" applyAlignment="1">
      <alignment horizontal="center" vertical="center"/>
      <protection/>
    </xf>
    <xf numFmtId="4" fontId="4" fillId="0" borderId="29" xfId="82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4" fillId="0" borderId="29" xfId="140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 wrapText="1"/>
      <protection/>
    </xf>
    <xf numFmtId="4" fontId="4" fillId="0" borderId="25" xfId="125" applyNumberFormat="1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 wrapText="1"/>
      <protection/>
    </xf>
    <xf numFmtId="0" fontId="4" fillId="0" borderId="0" xfId="82" applyFont="1" applyFill="1" applyAlignment="1">
      <alignment vertical="center" wrapText="1"/>
      <protection/>
    </xf>
    <xf numFmtId="0" fontId="0" fillId="0" borderId="0" xfId="146" applyFont="1" applyFill="1" applyBorder="1">
      <alignment/>
      <protection/>
    </xf>
    <xf numFmtId="0" fontId="4" fillId="0" borderId="0" xfId="141" applyFont="1" applyFill="1" applyAlignment="1">
      <alignment vertical="center" wrapText="1"/>
      <protection/>
    </xf>
    <xf numFmtId="4" fontId="4" fillId="0" borderId="0" xfId="141" applyNumberFormat="1" applyFont="1" applyFill="1" applyAlignment="1">
      <alignment vertical="center" wrapText="1"/>
      <protection/>
    </xf>
    <xf numFmtId="0" fontId="0" fillId="0" borderId="0" xfId="82" applyFont="1" applyFill="1" applyAlignment="1">
      <alignment vertical="center" wrapText="1"/>
      <protection/>
    </xf>
    <xf numFmtId="0" fontId="0" fillId="0" borderId="0" xfId="146" applyFont="1" applyFill="1" applyAlignment="1">
      <alignment vertical="center"/>
      <protection/>
    </xf>
    <xf numFmtId="4" fontId="0" fillId="0" borderId="0" xfId="146" applyNumberFormat="1" applyFont="1" applyFill="1" applyAlignment="1">
      <alignment vertical="center"/>
      <protection/>
    </xf>
    <xf numFmtId="4" fontId="0" fillId="0" borderId="0" xfId="82" applyNumberFormat="1" applyFont="1" applyFill="1" applyAlignment="1">
      <alignment vertical="center" wrapText="1"/>
      <protection/>
    </xf>
    <xf numFmtId="0" fontId="4" fillId="0" borderId="0" xfId="146" applyFont="1" applyFill="1" applyAlignment="1">
      <alignment/>
      <protection/>
    </xf>
    <xf numFmtId="4" fontId="0" fillId="0" borderId="33" xfId="120" applyNumberFormat="1" applyFont="1" applyFill="1" applyBorder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 vertical="center" wrapText="1"/>
      <protection/>
    </xf>
    <xf numFmtId="4" fontId="0" fillId="2" borderId="20" xfId="120" applyNumberFormat="1" applyFont="1" applyFill="1" applyBorder="1" applyAlignment="1">
      <alignment horizontal="center" vertical="center" wrapText="1"/>
      <protection/>
    </xf>
    <xf numFmtId="1" fontId="4" fillId="0" borderId="21" xfId="120" applyNumberFormat="1" applyFont="1" applyFill="1" applyBorder="1" applyAlignment="1">
      <alignment horizontal="center" vertical="center" wrapText="1"/>
      <protection/>
    </xf>
    <xf numFmtId="1" fontId="4" fillId="0" borderId="26" xfId="120" applyNumberFormat="1" applyFont="1" applyFill="1" applyBorder="1" applyAlignment="1">
      <alignment horizontal="center" vertical="center" wrapText="1"/>
      <protection/>
    </xf>
    <xf numFmtId="1" fontId="4" fillId="0" borderId="35" xfId="120" applyNumberFormat="1" applyFont="1" applyFill="1" applyBorder="1" applyAlignment="1">
      <alignment horizontal="center" vertical="center" wrapText="1"/>
      <protection/>
    </xf>
    <xf numFmtId="4" fontId="0" fillId="2" borderId="23" xfId="120" applyNumberFormat="1" applyFont="1" applyFill="1" applyBorder="1" applyAlignment="1">
      <alignment horizontal="center" vertical="center" wrapText="1"/>
      <protection/>
    </xf>
    <xf numFmtId="4" fontId="0" fillId="0" borderId="23" xfId="123" applyNumberFormat="1" applyFont="1" applyFill="1" applyBorder="1" applyAlignment="1">
      <alignment horizontal="center" vertical="center" wrapText="1"/>
      <protection/>
    </xf>
    <xf numFmtId="4" fontId="4" fillId="0" borderId="19" xfId="123" applyNumberFormat="1" applyFont="1" applyFill="1" applyBorder="1" applyAlignment="1">
      <alignment horizontal="center" vertical="center" wrapText="1"/>
      <protection/>
    </xf>
    <xf numFmtId="0" fontId="0" fillId="0" borderId="0" xfId="118" applyFont="1">
      <alignment/>
      <protection/>
    </xf>
    <xf numFmtId="0" fontId="0" fillId="0" borderId="0" xfId="118" applyFont="1" applyFill="1" applyAlignment="1">
      <alignment horizontal="center" vertical="center"/>
      <protection/>
    </xf>
    <xf numFmtId="4" fontId="0" fillId="0" borderId="0" xfId="118" applyNumberFormat="1" applyFont="1" applyFill="1" applyAlignment="1">
      <alignment horizontal="center" vertical="center"/>
      <protection/>
    </xf>
    <xf numFmtId="4" fontId="4" fillId="0" borderId="0" xfId="125" applyNumberFormat="1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left" vertical="center"/>
      <protection/>
    </xf>
    <xf numFmtId="4" fontId="4" fillId="0" borderId="0" xfId="144" applyNumberFormat="1" applyFont="1" applyFill="1" applyBorder="1" applyAlignment="1">
      <alignment horizontal="left" vertical="center" wrapText="1"/>
      <protection/>
    </xf>
    <xf numFmtId="0" fontId="4" fillId="0" borderId="0" xfId="144" applyFont="1" applyFill="1" applyAlignment="1">
      <alignment horizontal="center" vertical="center" wrapText="1"/>
      <protection/>
    </xf>
    <xf numFmtId="0" fontId="0" fillId="0" borderId="21" xfId="144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left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0" fillId="0" borderId="0" xfId="144" applyNumberFormat="1" applyFont="1" applyFill="1" applyAlignment="1">
      <alignment horizontal="center" vertical="center" wrapText="1"/>
      <protection/>
    </xf>
    <xf numFmtId="0" fontId="4" fillId="4" borderId="21" xfId="144" applyFont="1" applyFill="1" applyBorder="1" applyAlignment="1">
      <alignment horizontal="center" vertical="center" wrapText="1"/>
      <protection/>
    </xf>
    <xf numFmtId="0" fontId="4" fillId="4" borderId="20" xfId="144" applyFont="1" applyFill="1" applyBorder="1" applyAlignment="1">
      <alignment horizontal="left" vertical="center" wrapText="1"/>
      <protection/>
    </xf>
    <xf numFmtId="4" fontId="4" fillId="4" borderId="20" xfId="144" applyNumberFormat="1" applyFont="1" applyFill="1" applyBorder="1" applyAlignment="1">
      <alignment horizontal="left" vertical="center" wrapText="1"/>
      <protection/>
    </xf>
    <xf numFmtId="3" fontId="4" fillId="4" borderId="20" xfId="144" applyNumberFormat="1" applyFont="1" applyFill="1" applyBorder="1" applyAlignment="1">
      <alignment horizontal="left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4" fontId="4" fillId="4" borderId="20" xfId="117" applyNumberFormat="1" applyFont="1" applyFill="1" applyBorder="1" applyAlignment="1">
      <alignment horizontal="left" vertical="center" wrapText="1"/>
      <protection/>
    </xf>
    <xf numFmtId="0" fontId="4" fillId="0" borderId="22" xfId="144" applyFont="1" applyFill="1" applyBorder="1" applyAlignment="1">
      <alignment horizontal="center" vertical="center" wrapText="1"/>
      <protection/>
    </xf>
    <xf numFmtId="0" fontId="4" fillId="0" borderId="19" xfId="144" applyFont="1" applyFill="1" applyBorder="1" applyAlignment="1">
      <alignment horizontal="left" vertical="center" wrapText="1"/>
      <protection/>
    </xf>
    <xf numFmtId="0" fontId="0" fillId="0" borderId="0" xfId="82" applyFont="1" applyFill="1" applyAlignment="1">
      <alignment horizontal="left" vertical="center" wrapText="1"/>
      <protection/>
    </xf>
    <xf numFmtId="0" fontId="0" fillId="0" borderId="0" xfId="144" applyFont="1" applyFill="1" applyAlignment="1">
      <alignment horizontal="left" vertical="center" wrapText="1"/>
      <protection/>
    </xf>
    <xf numFmtId="0" fontId="0" fillId="0" borderId="26" xfId="144" applyFont="1" applyFill="1" applyBorder="1" applyAlignment="1">
      <alignment horizontal="center" vertical="center" wrapText="1"/>
      <protection/>
    </xf>
    <xf numFmtId="4" fontId="0" fillId="0" borderId="23" xfId="117" applyNumberFormat="1" applyFont="1" applyFill="1" applyBorder="1" applyAlignment="1">
      <alignment horizontal="left" vertical="center" wrapText="1"/>
      <protection/>
    </xf>
    <xf numFmtId="0" fontId="0" fillId="0" borderId="23" xfId="144" applyFont="1" applyFill="1" applyBorder="1" applyAlignment="1">
      <alignment horizontal="left" vertical="center" wrapText="1"/>
      <protection/>
    </xf>
    <xf numFmtId="0" fontId="4" fillId="4" borderId="22" xfId="144" applyFont="1" applyFill="1" applyBorder="1" applyAlignment="1">
      <alignment horizontal="center" vertical="center" wrapText="1"/>
      <protection/>
    </xf>
    <xf numFmtId="4" fontId="6" fillId="0" borderId="0" xfId="82" applyNumberFormat="1" applyFont="1" applyFill="1" applyAlignment="1">
      <alignment horizontal="center" vertical="center"/>
      <protection/>
    </xf>
    <xf numFmtId="0" fontId="0" fillId="0" borderId="0" xfId="146" applyFont="1" applyFill="1" applyAlignment="1">
      <alignment horizontal="center"/>
      <protection/>
    </xf>
    <xf numFmtId="4" fontId="0" fillId="0" borderId="0" xfId="146" applyNumberFormat="1" applyFont="1" applyFill="1" applyAlignment="1">
      <alignment horizontal="center"/>
      <protection/>
    </xf>
    <xf numFmtId="4" fontId="0" fillId="0" borderId="0" xfId="141" applyNumberFormat="1" applyFont="1" applyFill="1" applyAlignment="1">
      <alignment horizontal="center" wrapText="1"/>
      <protection/>
    </xf>
    <xf numFmtId="4" fontId="4" fillId="0" borderId="36" xfId="120" applyNumberFormat="1" applyFont="1" applyFill="1" applyBorder="1" applyAlignment="1">
      <alignment horizontal="center" vertical="center" wrapText="1"/>
      <protection/>
    </xf>
    <xf numFmtId="4" fontId="0" fillId="0" borderId="37" xfId="120" applyNumberFormat="1" applyFont="1" applyFill="1" applyBorder="1" applyAlignment="1">
      <alignment horizontal="center" vertical="center" wrapText="1"/>
      <protection/>
    </xf>
    <xf numFmtId="4" fontId="0" fillId="0" borderId="38" xfId="120" applyNumberFormat="1" applyFont="1" applyFill="1" applyBorder="1" applyAlignment="1">
      <alignment horizontal="center" vertical="center" wrapText="1"/>
      <protection/>
    </xf>
    <xf numFmtId="4" fontId="0" fillId="0" borderId="39" xfId="120" applyNumberFormat="1" applyFont="1" applyFill="1" applyBorder="1" applyAlignment="1">
      <alignment horizontal="center" vertical="center" wrapText="1"/>
      <protection/>
    </xf>
    <xf numFmtId="4" fontId="0" fillId="0" borderId="40" xfId="120" applyNumberFormat="1" applyFont="1" applyFill="1" applyBorder="1" applyAlignment="1">
      <alignment horizontal="center" vertical="center" wrapText="1"/>
      <protection/>
    </xf>
    <xf numFmtId="1" fontId="0" fillId="0" borderId="41" xfId="120" applyNumberFormat="1" applyFont="1" applyFill="1" applyBorder="1" applyAlignment="1">
      <alignment horizontal="center" vertical="center" wrapText="1"/>
      <protection/>
    </xf>
    <xf numFmtId="4" fontId="0" fillId="0" borderId="29" xfId="120" applyNumberFormat="1" applyFont="1" applyFill="1" applyBorder="1" applyAlignment="1">
      <alignment horizontal="center" vertical="center" wrapText="1"/>
      <protection/>
    </xf>
    <xf numFmtId="4" fontId="4" fillId="0" borderId="42" xfId="120" applyNumberFormat="1" applyFont="1" applyFill="1" applyBorder="1" applyAlignment="1">
      <alignment horizontal="center" vertical="center" wrapText="1"/>
      <protection/>
    </xf>
    <xf numFmtId="4" fontId="0" fillId="0" borderId="0" xfId="120" applyNumberFormat="1" applyFont="1" applyFill="1" applyBorder="1" applyAlignment="1">
      <alignment horizontal="center" vertical="center" wrapText="1"/>
      <protection/>
    </xf>
    <xf numFmtId="1" fontId="4" fillId="0" borderId="43" xfId="120" applyNumberFormat="1" applyFont="1" applyFill="1" applyBorder="1" applyAlignment="1">
      <alignment horizontal="center" vertical="center" wrapText="1"/>
      <protection/>
    </xf>
    <xf numFmtId="1" fontId="4" fillId="0" borderId="44" xfId="120" applyNumberFormat="1" applyFont="1" applyFill="1" applyBorder="1" applyAlignment="1">
      <alignment horizontal="center" vertical="center" wrapText="1"/>
      <protection/>
    </xf>
    <xf numFmtId="1" fontId="4" fillId="0" borderId="45" xfId="120" applyNumberFormat="1" applyFont="1" applyFill="1" applyBorder="1" applyAlignment="1">
      <alignment horizontal="center" vertical="center" wrapText="1"/>
      <protection/>
    </xf>
    <xf numFmtId="4" fontId="0" fillId="0" borderId="25" xfId="125" applyNumberFormat="1" applyFont="1" applyFill="1" applyBorder="1" applyAlignment="1">
      <alignment horizontal="center" vertical="center" wrapText="1"/>
      <protection/>
    </xf>
    <xf numFmtId="4" fontId="0" fillId="15" borderId="24" xfId="125" applyNumberFormat="1" applyFont="1" applyFill="1" applyBorder="1" applyAlignment="1">
      <alignment horizontal="center" vertical="center" wrapText="1"/>
      <protection/>
    </xf>
    <xf numFmtId="4" fontId="0" fillId="15" borderId="20" xfId="125" applyNumberFormat="1" applyFont="1" applyFill="1" applyBorder="1" applyAlignment="1">
      <alignment horizontal="center" vertical="center" wrapText="1"/>
      <protection/>
    </xf>
    <xf numFmtId="4" fontId="0" fillId="43" borderId="20" xfId="120" applyNumberFormat="1" applyFont="1" applyFill="1" applyBorder="1" applyAlignment="1">
      <alignment horizontal="center" vertical="center" wrapText="1"/>
      <protection/>
    </xf>
    <xf numFmtId="0" fontId="0" fillId="0" borderId="0" xfId="118" applyFont="1" applyAlignment="1">
      <alignment horizontal="center"/>
      <protection/>
    </xf>
    <xf numFmtId="4" fontId="4" fillId="0" borderId="24" xfId="120" applyNumberFormat="1" applyFont="1" applyFill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 horizontal="center" vertical="center"/>
      <protection/>
    </xf>
    <xf numFmtId="0" fontId="0" fillId="0" borderId="0" xfId="119" applyFont="1" applyFill="1" applyBorder="1" applyAlignment="1">
      <alignment horizontal="center" vertical="center"/>
      <protection/>
    </xf>
    <xf numFmtId="4" fontId="0" fillId="0" borderId="0" xfId="146" applyNumberFormat="1" applyFont="1" applyFill="1" applyAlignment="1">
      <alignment horizontal="center" vertical="center"/>
      <protection/>
    </xf>
    <xf numFmtId="4" fontId="4" fillId="0" borderId="46" xfId="140" applyNumberFormat="1" applyFont="1" applyBorder="1" applyAlignment="1">
      <alignment horizontal="center" vertical="center" wrapText="1"/>
      <protection/>
    </xf>
    <xf numFmtId="0" fontId="4" fillId="4" borderId="19" xfId="144" applyFont="1" applyFill="1" applyBorder="1" applyAlignment="1">
      <alignment horizontal="left" vertical="center" wrapText="1"/>
      <protection/>
    </xf>
    <xf numFmtId="4" fontId="4" fillId="4" borderId="19" xfId="144" applyNumberFormat="1" applyFont="1" applyFill="1" applyBorder="1" applyAlignment="1">
      <alignment horizontal="left" vertical="center" wrapText="1"/>
      <protection/>
    </xf>
    <xf numFmtId="0" fontId="0" fillId="2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119" applyFont="1" applyFill="1" applyBorder="1" applyAlignment="1">
      <alignment horizontal="center"/>
      <protection/>
    </xf>
    <xf numFmtId="0" fontId="0" fillId="0" borderId="0" xfId="119" applyFont="1" applyFill="1" applyAlignment="1">
      <alignment horizontal="center"/>
      <protection/>
    </xf>
    <xf numFmtId="4" fontId="24" fillId="0" borderId="20" xfId="82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Border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4" fontId="27" fillId="0" borderId="0" xfId="82" applyNumberFormat="1" applyFont="1" applyFill="1" applyAlignment="1">
      <alignment wrapText="1"/>
      <protection/>
    </xf>
    <xf numFmtId="4" fontId="0" fillId="0" borderId="0" xfId="0" applyNumberFormat="1" applyFont="1" applyFill="1" applyAlignment="1">
      <alignment/>
    </xf>
    <xf numFmtId="4" fontId="4" fillId="0" borderId="0" xfId="142" applyNumberFormat="1" applyFont="1" applyFill="1" applyAlignment="1">
      <alignment horizontal="center" vertical="center"/>
      <protection/>
    </xf>
    <xf numFmtId="3" fontId="0" fillId="0" borderId="20" xfId="144" applyNumberFormat="1" applyFont="1" applyFill="1" applyBorder="1" applyAlignment="1">
      <alignment horizontal="left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0" fontId="27" fillId="0" borderId="0" xfId="14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/>
      <protection/>
    </xf>
    <xf numFmtId="0" fontId="0" fillId="0" borderId="0" xfId="120" applyFont="1" applyFill="1" applyAlignment="1">
      <alignment horizontal="left" vertical="center"/>
      <protection/>
    </xf>
    <xf numFmtId="0" fontId="0" fillId="0" borderId="0" xfId="120" applyFont="1" applyFill="1" applyAlignment="1">
      <alignment horizontal="left" vertical="center"/>
      <protection/>
    </xf>
    <xf numFmtId="0" fontId="4" fillId="0" borderId="0" xfId="82" applyFont="1" applyFill="1" applyAlignment="1">
      <alignment vertical="center"/>
      <protection/>
    </xf>
    <xf numFmtId="4" fontId="4" fillId="0" borderId="0" xfId="82" applyNumberFormat="1" applyFont="1" applyFill="1" applyAlignment="1">
      <alignment horizontal="left" vertical="center" wrapText="1"/>
      <protection/>
    </xf>
    <xf numFmtId="0" fontId="4" fillId="0" borderId="0" xfId="82" applyFont="1" applyFill="1" applyAlignment="1">
      <alignment horizontal="left" vertical="center"/>
      <protection/>
    </xf>
    <xf numFmtId="0" fontId="28" fillId="0" borderId="0" xfId="141" applyFont="1" applyFill="1" applyAlignment="1">
      <alignment wrapText="1"/>
      <protection/>
    </xf>
    <xf numFmtId="0" fontId="0" fillId="2" borderId="0" xfId="120" applyFont="1" applyFill="1" applyAlignment="1">
      <alignment horizontal="center" vertical="center"/>
      <protection/>
    </xf>
    <xf numFmtId="0" fontId="0" fillId="2" borderId="0" xfId="82" applyFont="1" applyFill="1" applyAlignment="1">
      <alignment wrapText="1"/>
      <protection/>
    </xf>
    <xf numFmtId="4" fontId="0" fillId="2" borderId="20" xfId="147" applyNumberFormat="1" applyFont="1" applyFill="1" applyBorder="1" applyAlignment="1">
      <alignment horizontal="center" vertical="center" wrapText="1"/>
      <protection/>
    </xf>
    <xf numFmtId="0" fontId="4" fillId="2" borderId="0" xfId="142" applyFont="1" applyFill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center" wrapText="1"/>
      <protection/>
    </xf>
    <xf numFmtId="0" fontId="4" fillId="0" borderId="0" xfId="118" applyFont="1">
      <alignment/>
      <protection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20" xfId="144" applyFont="1" applyFill="1" applyBorder="1" applyAlignment="1">
      <alignment horizontal="left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4" fontId="0" fillId="0" borderId="20" xfId="140" applyNumberFormat="1" applyFont="1" applyBorder="1" applyAlignment="1">
      <alignment horizontal="center" vertical="center" wrapText="1"/>
      <protection/>
    </xf>
    <xf numFmtId="4" fontId="4" fillId="0" borderId="20" xfId="140" applyNumberFormat="1" applyFont="1" applyBorder="1" applyAlignment="1">
      <alignment horizontal="center" vertical="center" wrapText="1"/>
      <protection/>
    </xf>
    <xf numFmtId="4" fontId="0" fillId="0" borderId="0" xfId="140" applyNumberFormat="1" applyFont="1" applyAlignment="1">
      <alignment horizontal="center" vertical="center" wrapText="1"/>
      <protection/>
    </xf>
    <xf numFmtId="4" fontId="0" fillId="0" borderId="0" xfId="120" applyNumberFormat="1" applyFont="1" applyAlignment="1">
      <alignment horizontal="center" vertical="center" wrapText="1"/>
      <protection/>
    </xf>
    <xf numFmtId="4" fontId="4" fillId="0" borderId="0" xfId="147" applyNumberFormat="1" applyFont="1" applyFill="1" applyAlignment="1">
      <alignment horizontal="center"/>
      <protection/>
    </xf>
    <xf numFmtId="4" fontId="0" fillId="44" borderId="20" xfId="82" applyNumberFormat="1" applyFont="1" applyFill="1" applyBorder="1" applyAlignment="1">
      <alignment horizontal="center" vertical="center" wrapText="1"/>
      <protection/>
    </xf>
    <xf numFmtId="0" fontId="0" fillId="44" borderId="0" xfId="137" applyFont="1" applyFill="1" applyAlignment="1">
      <alignment horizontal="center" vertical="center"/>
      <protection/>
    </xf>
    <xf numFmtId="4" fontId="4" fillId="0" borderId="20" xfId="82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50" fillId="0" borderId="0" xfId="123" applyFont="1" applyFill="1" applyAlignment="1">
      <alignment horizontal="center" vertical="center"/>
      <protection/>
    </xf>
    <xf numFmtId="0" fontId="50" fillId="0" borderId="0" xfId="82" applyFont="1" applyFill="1" applyAlignment="1">
      <alignment horizontal="center" vertical="center"/>
      <protection/>
    </xf>
    <xf numFmtId="0" fontId="50" fillId="0" borderId="0" xfId="146" applyFont="1" applyFill="1" applyAlignment="1">
      <alignment horizontal="center"/>
      <protection/>
    </xf>
    <xf numFmtId="0" fontId="51" fillId="0" borderId="0" xfId="146" applyFont="1" applyFill="1">
      <alignment/>
      <protection/>
    </xf>
    <xf numFmtId="0" fontId="4" fillId="0" borderId="0" xfId="146" applyFont="1" applyFill="1" applyAlignment="1">
      <alignment wrapText="1"/>
      <protection/>
    </xf>
    <xf numFmtId="4" fontId="0" fillId="0" borderId="0" xfId="146" applyNumberFormat="1" applyFont="1" applyFill="1" applyAlignment="1">
      <alignment wrapText="1"/>
      <protection/>
    </xf>
    <xf numFmtId="4" fontId="4" fillId="0" borderId="35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20" xfId="144" applyNumberFormat="1" applyFont="1" applyFill="1" applyBorder="1" applyAlignment="1">
      <alignment horizontal="center" vertical="center" wrapText="1"/>
      <protection/>
    </xf>
    <xf numFmtId="0" fontId="4" fillId="4" borderId="47" xfId="144" applyFont="1" applyFill="1" applyBorder="1" applyAlignment="1">
      <alignment horizontal="center" vertical="center" wrapText="1"/>
      <protection/>
    </xf>
    <xf numFmtId="4" fontId="4" fillId="4" borderId="48" xfId="117" applyNumberFormat="1" applyFont="1" applyFill="1" applyBorder="1" applyAlignment="1">
      <alignment horizontal="left" vertical="center" wrapText="1"/>
      <protection/>
    </xf>
    <xf numFmtId="0" fontId="4" fillId="0" borderId="47" xfId="144" applyFont="1" applyFill="1" applyBorder="1" applyAlignment="1">
      <alignment horizontal="center" vertical="center" wrapText="1"/>
      <protection/>
    </xf>
    <xf numFmtId="0" fontId="4" fillId="45" borderId="21" xfId="144" applyFont="1" applyFill="1" applyBorder="1" applyAlignment="1">
      <alignment horizontal="center" vertical="center" wrapText="1"/>
      <protection/>
    </xf>
    <xf numFmtId="4" fontId="4" fillId="45" borderId="20" xfId="117" applyNumberFormat="1" applyFont="1" applyFill="1" applyBorder="1" applyAlignment="1">
      <alignment horizontal="left" vertical="center" wrapText="1"/>
      <protection/>
    </xf>
    <xf numFmtId="4" fontId="0" fillId="0" borderId="20" xfId="147" applyNumberFormat="1" applyFont="1" applyFill="1" applyBorder="1" applyAlignment="1">
      <alignment horizontal="center" vertical="center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4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0" fillId="0" borderId="52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4" fontId="0" fillId="0" borderId="52" xfId="0" applyNumberFormat="1" applyFont="1" applyFill="1" applyBorder="1" applyAlignment="1">
      <alignment horizontal="center" vertical="center" wrapText="1"/>
    </xf>
    <xf numFmtId="0" fontId="4" fillId="0" borderId="20" xfId="82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9" xfId="120" applyFont="1" applyFill="1" applyBorder="1" applyAlignment="1">
      <alignment horizontal="center" vertical="center" wrapText="1"/>
      <protection/>
    </xf>
    <xf numFmtId="0" fontId="4" fillId="0" borderId="0" xfId="146" applyFont="1" applyFill="1">
      <alignment/>
      <protection/>
    </xf>
    <xf numFmtId="0" fontId="0" fillId="0" borderId="41" xfId="144" applyFont="1" applyFill="1" applyBorder="1" applyAlignment="1">
      <alignment horizontal="center" vertical="center" wrapText="1"/>
      <protection/>
    </xf>
    <xf numFmtId="3" fontId="0" fillId="0" borderId="24" xfId="144" applyNumberFormat="1" applyFont="1" applyFill="1" applyBorder="1" applyAlignment="1">
      <alignment horizontal="left" vertical="center" wrapText="1"/>
      <protection/>
    </xf>
    <xf numFmtId="0" fontId="0" fillId="0" borderId="24" xfId="144" applyFont="1" applyFill="1" applyBorder="1" applyAlignment="1">
      <alignment horizontal="left" vertical="center" wrapText="1"/>
      <protection/>
    </xf>
    <xf numFmtId="4" fontId="0" fillId="0" borderId="48" xfId="117" applyNumberFormat="1" applyFont="1" applyFill="1" applyBorder="1" applyAlignment="1">
      <alignment horizontal="left" vertical="center" wrapText="1"/>
      <protection/>
    </xf>
    <xf numFmtId="4" fontId="0" fillId="0" borderId="20" xfId="138" applyNumberFormat="1" applyFont="1" applyFill="1" applyBorder="1" applyAlignment="1">
      <alignment horizontal="center" vertical="center"/>
      <protection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20" xfId="120" applyFont="1" applyFill="1" applyBorder="1" applyAlignment="1">
      <alignment horizontal="center" vertical="center" wrapText="1"/>
      <protection/>
    </xf>
    <xf numFmtId="4" fontId="4" fillId="0" borderId="20" xfId="144" applyNumberFormat="1" applyFont="1" applyFill="1" applyBorder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center" vertical="center" wrapText="1"/>
      <protection/>
    </xf>
    <xf numFmtId="0" fontId="0" fillId="0" borderId="54" xfId="0" applyFill="1" applyBorder="1" applyAlignment="1">
      <alignment horizontal="center" vertical="center" wrapText="1"/>
    </xf>
    <xf numFmtId="4" fontId="24" fillId="0" borderId="20" xfId="8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44" borderId="0" xfId="146" applyFont="1" applyFill="1">
      <alignment/>
      <protection/>
    </xf>
    <xf numFmtId="4" fontId="0" fillId="44" borderId="20" xfId="120" applyNumberFormat="1" applyFont="1" applyFill="1" applyBorder="1" applyAlignment="1">
      <alignment horizontal="center" vertical="center" wrapText="1"/>
      <protection/>
    </xf>
    <xf numFmtId="0" fontId="4" fillId="44" borderId="0" xfId="82" applyFont="1" applyFill="1" applyAlignment="1">
      <alignment vertical="center"/>
      <protection/>
    </xf>
    <xf numFmtId="0" fontId="4" fillId="44" borderId="0" xfId="146" applyFont="1" applyFill="1" applyAlignment="1">
      <alignment/>
      <protection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4" fontId="0" fillId="0" borderId="20" xfId="146" applyNumberFormat="1" applyFont="1" applyFill="1" applyBorder="1">
      <alignment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20" xfId="125" applyNumberFormat="1" applyFont="1" applyFill="1" applyBorder="1" applyAlignment="1">
      <alignment horizontal="center" vertical="center" wrapText="1"/>
      <protection/>
    </xf>
    <xf numFmtId="0" fontId="51" fillId="0" borderId="20" xfId="0" applyFont="1" applyFill="1" applyBorder="1" applyAlignment="1">
      <alignment horizontal="center" wrapText="1"/>
    </xf>
    <xf numFmtId="0" fontId="0" fillId="0" borderId="0" xfId="118" applyFont="1" applyAlignment="1">
      <alignment/>
      <protection/>
    </xf>
    <xf numFmtId="4" fontId="0" fillId="0" borderId="54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1" xfId="120" applyFont="1" applyFill="1" applyBorder="1" applyAlignment="1">
      <alignment horizontal="center" vertical="center" wrapText="1"/>
      <protection/>
    </xf>
    <xf numFmtId="4" fontId="0" fillId="44" borderId="20" xfId="125" applyNumberFormat="1" applyFont="1" applyFill="1" applyBorder="1" applyAlignment="1">
      <alignment horizontal="center" vertical="center" wrapText="1"/>
      <protection/>
    </xf>
    <xf numFmtId="0" fontId="4" fillId="0" borderId="49" xfId="0" applyFont="1" applyFill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4" fontId="4" fillId="0" borderId="0" xfId="82" applyNumberFormat="1" applyFont="1" applyFill="1" applyAlignment="1">
      <alignment vertical="center"/>
      <protection/>
    </xf>
    <xf numFmtId="4" fontId="0" fillId="0" borderId="63" xfId="0" applyNumberFormat="1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0" fontId="4" fillId="44" borderId="20" xfId="82" applyFont="1" applyFill="1" applyBorder="1" applyAlignment="1">
      <alignment horizontal="center" vertical="center" wrapText="1"/>
      <protection/>
    </xf>
    <xf numFmtId="4" fontId="50" fillId="45" borderId="20" xfId="144" applyNumberFormat="1" applyFont="1" applyFill="1" applyBorder="1" applyAlignment="1">
      <alignment horizontal="center" vertical="center" wrapText="1"/>
      <protection/>
    </xf>
    <xf numFmtId="4" fontId="50" fillId="4" borderId="20" xfId="144" applyNumberFormat="1" applyFont="1" applyFill="1" applyBorder="1" applyAlignment="1">
      <alignment horizontal="center" vertical="center" wrapText="1"/>
      <protection/>
    </xf>
    <xf numFmtId="4" fontId="50" fillId="2" borderId="19" xfId="144" applyNumberFormat="1" applyFont="1" applyFill="1" applyBorder="1" applyAlignment="1">
      <alignment horizontal="center" vertical="center" wrapText="1"/>
      <protection/>
    </xf>
    <xf numFmtId="4" fontId="52" fillId="0" borderId="0" xfId="118" applyNumberFormat="1" applyFont="1" applyFill="1" applyAlignment="1">
      <alignment horizontal="center" vertical="center"/>
      <protection/>
    </xf>
    <xf numFmtId="0" fontId="52" fillId="0" borderId="0" xfId="118" applyFont="1" applyFill="1" applyAlignment="1">
      <alignment horizontal="center" vertical="center"/>
      <protection/>
    </xf>
    <xf numFmtId="0" fontId="4" fillId="0" borderId="26" xfId="82" applyFont="1" applyFill="1" applyBorder="1" applyAlignment="1">
      <alignment horizontal="center" vertical="center" wrapText="1"/>
      <protection/>
    </xf>
    <xf numFmtId="0" fontId="4" fillId="0" borderId="20" xfId="140" applyFont="1" applyBorder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0" fillId="2" borderId="20" xfId="0" applyFill="1" applyBorder="1" applyAlignment="1">
      <alignment horizontal="center" vertical="center" wrapText="1"/>
    </xf>
    <xf numFmtId="4" fontId="4" fillId="44" borderId="23" xfId="120" applyNumberFormat="1" applyFont="1" applyFill="1" applyBorder="1" applyAlignment="1">
      <alignment horizontal="center" vertical="center" wrapText="1"/>
      <protection/>
    </xf>
    <xf numFmtId="4" fontId="0" fillId="44" borderId="20" xfId="147" applyNumberFormat="1" applyFont="1" applyFill="1" applyBorder="1" applyAlignment="1">
      <alignment horizontal="center"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0" fontId="0" fillId="0" borderId="63" xfId="0" applyFont="1" applyFill="1" applyBorder="1" applyAlignment="1">
      <alignment horizontal="center" vertical="center" wrapText="1"/>
    </xf>
    <xf numFmtId="0" fontId="4" fillId="0" borderId="65" xfId="120" applyFont="1" applyFill="1" applyBorder="1" applyAlignment="1">
      <alignment horizontal="center" vertical="center" wrapText="1"/>
      <protection/>
    </xf>
    <xf numFmtId="49" fontId="4" fillId="0" borderId="20" xfId="120" applyNumberFormat="1" applyFont="1" applyFill="1" applyBorder="1" applyAlignment="1">
      <alignment horizontal="center" vertical="center" wrapText="1"/>
      <protection/>
    </xf>
    <xf numFmtId="0" fontId="0" fillId="0" borderId="20" xfId="82" applyFont="1" applyFill="1" applyBorder="1" applyAlignment="1">
      <alignment wrapText="1"/>
      <protection/>
    </xf>
    <xf numFmtId="0" fontId="4" fillId="0" borderId="20" xfId="82" applyFont="1" applyFill="1" applyBorder="1" applyAlignment="1">
      <alignment horizontal="center" wrapText="1"/>
      <protection/>
    </xf>
    <xf numFmtId="0" fontId="0" fillId="2" borderId="20" xfId="141" applyFont="1" applyFill="1" applyBorder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wrapText="1"/>
      <protection/>
    </xf>
    <xf numFmtId="0" fontId="0" fillId="2" borderId="20" xfId="141" applyFont="1" applyFill="1" applyBorder="1" applyAlignment="1">
      <alignment horizontal="center" wrapText="1"/>
      <protection/>
    </xf>
    <xf numFmtId="3" fontId="0" fillId="0" borderId="20" xfId="141" applyNumberFormat="1" applyFont="1" applyFill="1" applyBorder="1" applyAlignment="1">
      <alignment horizontal="center" vertical="center" wrapText="1"/>
      <protection/>
    </xf>
    <xf numFmtId="0" fontId="52" fillId="0" borderId="0" xfId="140" applyFont="1" applyFill="1" applyAlignment="1">
      <alignment horizontal="center" vertical="center" wrapText="1"/>
      <protection/>
    </xf>
    <xf numFmtId="1" fontId="0" fillId="0" borderId="20" xfId="140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wrapText="1"/>
      <protection/>
    </xf>
    <xf numFmtId="4" fontId="0" fillId="0" borderId="20" xfId="141" applyNumberFormat="1" applyFont="1" applyFill="1" applyBorder="1" applyAlignment="1">
      <alignment wrapText="1"/>
      <protection/>
    </xf>
    <xf numFmtId="4" fontId="4" fillId="0" borderId="20" xfId="146" applyNumberFormat="1" applyFont="1" applyFill="1" applyBorder="1">
      <alignment/>
      <protection/>
    </xf>
    <xf numFmtId="1" fontId="0" fillId="0" borderId="41" xfId="140" applyNumberFormat="1" applyFont="1" applyFill="1" applyBorder="1" applyAlignment="1">
      <alignment horizontal="center" vertical="center" wrapText="1"/>
      <protection/>
    </xf>
    <xf numFmtId="1" fontId="0" fillId="0" borderId="47" xfId="140" applyNumberFormat="1" applyFont="1" applyFill="1" applyBorder="1" applyAlignment="1">
      <alignment horizontal="center" vertical="center" wrapText="1"/>
      <protection/>
    </xf>
    <xf numFmtId="0" fontId="4" fillId="0" borderId="20" xfId="118" applyFont="1" applyBorder="1" applyAlignment="1">
      <alignment horizontal="center" vertical="center" wrapText="1"/>
      <protection/>
    </xf>
    <xf numFmtId="1" fontId="0" fillId="0" borderId="20" xfId="120" applyNumberFormat="1" applyFont="1" applyFill="1" applyBorder="1" applyAlignment="1">
      <alignment horizontal="center" vertical="center" wrapText="1"/>
      <protection/>
    </xf>
    <xf numFmtId="0" fontId="4" fillId="44" borderId="23" xfId="82" applyFont="1" applyFill="1" applyBorder="1" applyAlignment="1">
      <alignment horizontal="center" vertical="center" wrapText="1"/>
      <protection/>
    </xf>
    <xf numFmtId="0" fontId="4" fillId="0" borderId="21" xfId="82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1" fontId="4" fillId="0" borderId="20" xfId="120" applyNumberFormat="1" applyFont="1" applyFill="1" applyBorder="1" applyAlignment="1">
      <alignment horizontal="center" vertical="center" wrapText="1"/>
      <protection/>
    </xf>
    <xf numFmtId="4" fontId="4" fillId="0" borderId="20" xfId="118" applyNumberFormat="1" applyFont="1" applyBorder="1" applyAlignment="1">
      <alignment horizontal="center"/>
      <protection/>
    </xf>
    <xf numFmtId="4" fontId="0" fillId="0" borderId="20" xfId="118" applyNumberFormat="1" applyFont="1" applyBorder="1" applyAlignment="1">
      <alignment horizontal="center"/>
      <protection/>
    </xf>
    <xf numFmtId="4" fontId="0" fillId="44" borderId="54" xfId="0" applyNumberFormat="1" applyFont="1" applyFill="1" applyBorder="1" applyAlignment="1">
      <alignment horizontal="center" vertical="center" wrapText="1"/>
    </xf>
    <xf numFmtId="4" fontId="4" fillId="44" borderId="19" xfId="120" applyNumberFormat="1" applyFont="1" applyFill="1" applyBorder="1" applyAlignment="1">
      <alignment horizontal="center" vertical="center" wrapText="1"/>
      <protection/>
    </xf>
    <xf numFmtId="1" fontId="0" fillId="0" borderId="44" xfId="120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/>
      <protection/>
    </xf>
    <xf numFmtId="1" fontId="0" fillId="0" borderId="43" xfId="120" applyNumberFormat="1" applyFont="1" applyFill="1" applyBorder="1" applyAlignment="1">
      <alignment horizontal="center" vertical="center" wrapText="1"/>
      <protection/>
    </xf>
    <xf numFmtId="0" fontId="4" fillId="0" borderId="19" xfId="140" applyFont="1" applyFill="1" applyBorder="1" applyAlignment="1">
      <alignment horizontal="center" vertical="center" wrapText="1"/>
      <protection/>
    </xf>
    <xf numFmtId="0" fontId="4" fillId="44" borderId="62" xfId="0" applyFont="1" applyFill="1" applyBorder="1" applyAlignment="1">
      <alignment horizontal="center" wrapText="1"/>
    </xf>
    <xf numFmtId="2" fontId="4" fillId="0" borderId="60" xfId="0" applyNumberFormat="1" applyFont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1" fontId="4" fillId="0" borderId="22" xfId="140" applyNumberFormat="1" applyFont="1" applyFill="1" applyBorder="1" applyAlignment="1">
      <alignment horizontal="center" vertical="center" wrapText="1"/>
      <protection/>
    </xf>
    <xf numFmtId="0" fontId="4" fillId="0" borderId="21" xfId="120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4" fontId="0" fillId="2" borderId="24" xfId="147" applyNumberFormat="1" applyFont="1" applyFill="1" applyBorder="1" applyAlignment="1">
      <alignment horizontal="center" vertical="center" wrapText="1"/>
      <protection/>
    </xf>
    <xf numFmtId="3" fontId="0" fillId="0" borderId="21" xfId="147" applyNumberFormat="1" applyFont="1" applyFill="1" applyBorder="1" applyAlignment="1">
      <alignment horizontal="center" vertical="center" wrapText="1"/>
      <protection/>
    </xf>
    <xf numFmtId="4" fontId="4" fillId="0" borderId="22" xfId="147" applyNumberFormat="1" applyFont="1" applyFill="1" applyBorder="1" applyAlignment="1">
      <alignment horizontal="center" vertical="center" wrapText="1"/>
      <protection/>
    </xf>
    <xf numFmtId="4" fontId="4" fillId="0" borderId="19" xfId="147" applyNumberFormat="1" applyFont="1" applyFill="1" applyBorder="1" applyAlignment="1">
      <alignment horizontal="center" vertical="center" wrapText="1"/>
      <protection/>
    </xf>
    <xf numFmtId="3" fontId="0" fillId="0" borderId="41" xfId="147" applyNumberFormat="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49" fontId="4" fillId="0" borderId="20" xfId="118" applyNumberFormat="1" applyFont="1" applyFill="1" applyBorder="1" applyAlignment="1">
      <alignment horizontal="center" vertical="center" wrapText="1"/>
      <protection/>
    </xf>
    <xf numFmtId="0" fontId="25" fillId="0" borderId="20" xfId="118" applyFont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center" wrapText="1"/>
    </xf>
    <xf numFmtId="4" fontId="4" fillId="0" borderId="49" xfId="0" applyNumberFormat="1" applyFont="1" applyFill="1" applyBorder="1" applyAlignment="1">
      <alignment horizontal="center" wrapText="1"/>
    </xf>
    <xf numFmtId="4" fontId="0" fillId="0" borderId="49" xfId="0" applyNumberFormat="1" applyFont="1" applyFill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4" fontId="4" fillId="0" borderId="49" xfId="0" applyNumberFormat="1" applyFont="1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82" applyFont="1" applyFill="1" applyAlignment="1">
      <alignment horizontal="center" vertical="center" wrapText="1"/>
      <protection/>
    </xf>
    <xf numFmtId="4" fontId="4" fillId="0" borderId="0" xfId="0" applyNumberFormat="1" applyFont="1" applyAlignment="1">
      <alignment/>
    </xf>
    <xf numFmtId="215" fontId="0" fillId="0" borderId="0" xfId="0" applyNumberFormat="1" applyFont="1" applyAlignment="1">
      <alignment/>
    </xf>
    <xf numFmtId="4" fontId="0" fillId="0" borderId="63" xfId="0" applyNumberFormat="1" applyFont="1" applyFill="1" applyBorder="1" applyAlignment="1">
      <alignment horizontal="left" vertical="center" wrapText="1"/>
    </xf>
    <xf numFmtId="1" fontId="51" fillId="0" borderId="0" xfId="140" applyNumberFormat="1" applyFont="1" applyFill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3" fontId="4" fillId="0" borderId="20" xfId="120" applyNumberFormat="1" applyFont="1" applyFill="1" applyBorder="1" applyAlignment="1">
      <alignment horizontal="center" vertical="center" wrapText="1"/>
      <protection/>
    </xf>
    <xf numFmtId="4" fontId="4" fillId="0" borderId="20" xfId="147" applyNumberFormat="1" applyFont="1" applyFill="1" applyBorder="1" applyAlignment="1">
      <alignment horizontal="center" vertical="center"/>
      <protection/>
    </xf>
    <xf numFmtId="49" fontId="0" fillId="44" borderId="20" xfId="147" applyNumberFormat="1" applyFont="1" applyFill="1" applyBorder="1" applyAlignment="1">
      <alignment horizontal="center" vertical="center" wrapText="1"/>
      <protection/>
    </xf>
    <xf numFmtId="1" fontId="4" fillId="0" borderId="20" xfId="139" applyNumberFormat="1" applyFont="1" applyFill="1" applyBorder="1" applyAlignment="1">
      <alignment horizontal="center" vertical="center" wrapText="1"/>
      <protection/>
    </xf>
    <xf numFmtId="0" fontId="0" fillId="0" borderId="20" xfId="147" applyNumberFormat="1" applyFont="1" applyFill="1" applyBorder="1" applyAlignment="1">
      <alignment horizontal="center" vertical="center" wrapText="1"/>
      <protection/>
    </xf>
    <xf numFmtId="49" fontId="4" fillId="0" borderId="20" xfId="147" applyNumberFormat="1" applyFont="1" applyFill="1" applyBorder="1" applyAlignment="1">
      <alignment horizontal="center" vertical="center" wrapText="1"/>
      <protection/>
    </xf>
    <xf numFmtId="4" fontId="4" fillId="0" borderId="20" xfId="138" applyNumberFormat="1" applyFont="1" applyFill="1" applyBorder="1" applyAlignment="1">
      <alignment horizontal="center" vertical="center"/>
      <protection/>
    </xf>
    <xf numFmtId="3" fontId="4" fillId="0" borderId="20" xfId="147" applyNumberFormat="1" applyFont="1" applyFill="1" applyBorder="1" applyAlignment="1">
      <alignment horizontal="center" vertical="center" wrapText="1"/>
      <protection/>
    </xf>
    <xf numFmtId="4" fontId="0" fillId="0" borderId="20" xfId="138" applyNumberFormat="1" applyFont="1" applyFill="1" applyBorder="1" applyAlignment="1">
      <alignment horizontal="center" vertical="center" wrapText="1"/>
      <protection/>
    </xf>
    <xf numFmtId="4" fontId="4" fillId="0" borderId="20" xfId="138" applyNumberFormat="1" applyFont="1" applyFill="1" applyBorder="1" applyAlignment="1">
      <alignment horizontal="center" vertical="center" wrapText="1"/>
      <protection/>
    </xf>
    <xf numFmtId="4" fontId="0" fillId="44" borderId="20" xfId="141" applyNumberFormat="1" applyFont="1" applyFill="1" applyBorder="1" applyAlignment="1">
      <alignment horizontal="center" vertical="center" wrapText="1"/>
      <protection/>
    </xf>
    <xf numFmtId="3" fontId="0" fillId="44" borderId="24" xfId="143" applyNumberFormat="1" applyFont="1" applyFill="1" applyBorder="1" applyAlignment="1">
      <alignment horizontal="center" vertical="center" wrapText="1"/>
      <protection/>
    </xf>
    <xf numFmtId="0" fontId="0" fillId="44" borderId="48" xfId="82" applyFont="1" applyFill="1" applyBorder="1" applyAlignment="1">
      <alignment horizontal="center" vertical="center" wrapText="1"/>
      <protection/>
    </xf>
    <xf numFmtId="4" fontId="4" fillId="44" borderId="0" xfId="82" applyNumberFormat="1" applyFont="1" applyFill="1" applyAlignment="1">
      <alignment vertical="center"/>
      <protection/>
    </xf>
    <xf numFmtId="0" fontId="0" fillId="44" borderId="0" xfId="119" applyFont="1" applyFill="1" applyAlignment="1">
      <alignment horizontal="center" vertical="center"/>
      <protection/>
    </xf>
    <xf numFmtId="4" fontId="0" fillId="44" borderId="20" xfId="120" applyNumberFormat="1" applyFont="1" applyFill="1" applyBorder="1" applyAlignment="1">
      <alignment horizontal="left" vertical="center" wrapText="1"/>
      <protection/>
    </xf>
    <xf numFmtId="4" fontId="0" fillId="44" borderId="20" xfId="82" applyNumberFormat="1" applyFont="1" applyFill="1" applyBorder="1" applyAlignment="1">
      <alignment horizontal="left" vertical="center" wrapText="1"/>
      <protection/>
    </xf>
    <xf numFmtId="4" fontId="0" fillId="44" borderId="20" xfId="125" applyNumberFormat="1" applyFont="1" applyFill="1" applyBorder="1" applyAlignment="1">
      <alignment horizontal="left" vertical="center" wrapText="1"/>
      <protection/>
    </xf>
    <xf numFmtId="4" fontId="0" fillId="44" borderId="20" xfId="82" applyNumberFormat="1" applyFont="1" applyFill="1" applyBorder="1" applyAlignment="1">
      <alignment horizontal="left" wrapText="1"/>
      <protection/>
    </xf>
    <xf numFmtId="4" fontId="0" fillId="44" borderId="0" xfId="146" applyNumberFormat="1" applyFont="1" applyFill="1">
      <alignment/>
      <protection/>
    </xf>
    <xf numFmtId="1" fontId="0" fillId="44" borderId="0" xfId="140" applyNumberFormat="1" applyFont="1" applyFill="1" applyAlignment="1">
      <alignment horizontal="center" vertical="center" wrapText="1"/>
      <protection/>
    </xf>
    <xf numFmtId="0" fontId="0" fillId="44" borderId="0" xfId="120" applyFont="1" applyFill="1" applyAlignment="1">
      <alignment horizontal="center" vertical="center"/>
      <protection/>
    </xf>
    <xf numFmtId="0" fontId="4" fillId="44" borderId="0" xfId="141" applyFont="1" applyFill="1" applyAlignment="1">
      <alignment wrapText="1"/>
      <protection/>
    </xf>
    <xf numFmtId="4" fontId="0" fillId="44" borderId="0" xfId="119" applyNumberFormat="1" applyFont="1" applyFill="1" applyAlignment="1">
      <alignment horizontal="center" vertical="center"/>
      <protection/>
    </xf>
    <xf numFmtId="0" fontId="4" fillId="0" borderId="20" xfId="118" applyFont="1" applyBorder="1" applyAlignment="1">
      <alignment horizontal="center" wrapText="1"/>
      <protection/>
    </xf>
    <xf numFmtId="4" fontId="0" fillId="0" borderId="20" xfId="120" applyNumberFormat="1" applyFont="1" applyFill="1" applyBorder="1" applyAlignment="1">
      <alignment horizontal="center" wrapText="1"/>
      <protection/>
    </xf>
    <xf numFmtId="4" fontId="0" fillId="0" borderId="20" xfId="82" applyNumberFormat="1" applyFont="1" applyFill="1" applyBorder="1" applyAlignment="1">
      <alignment horizontal="center" wrapText="1"/>
      <protection/>
    </xf>
    <xf numFmtId="4" fontId="0" fillId="0" borderId="20" xfId="125" applyNumberFormat="1" applyFont="1" applyFill="1" applyBorder="1" applyAlignment="1">
      <alignment horizontal="center" wrapText="1"/>
      <protection/>
    </xf>
    <xf numFmtId="4" fontId="0" fillId="0" borderId="20" xfId="125" applyNumberFormat="1" applyFont="1" applyFill="1" applyBorder="1" applyAlignment="1">
      <alignment horizontal="center" wrapText="1"/>
      <protection/>
    </xf>
    <xf numFmtId="4" fontId="0" fillId="0" borderId="20" xfId="120" applyNumberFormat="1" applyFont="1" applyFill="1" applyBorder="1" applyAlignment="1">
      <alignment horizontal="left" wrapText="1"/>
      <protection/>
    </xf>
    <xf numFmtId="4" fontId="0" fillId="0" borderId="20" xfId="0" applyNumberFormat="1" applyFont="1" applyFill="1" applyBorder="1" applyAlignment="1">
      <alignment horizontal="left" wrapText="1"/>
    </xf>
    <xf numFmtId="4" fontId="0" fillId="44" borderId="5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4" fillId="0" borderId="20" xfId="120" applyFont="1" applyBorder="1" applyAlignment="1">
      <alignment horizontal="center" vertical="center" wrapText="1"/>
      <protection/>
    </xf>
    <xf numFmtId="4" fontId="4" fillId="0" borderId="20" xfId="125" applyNumberFormat="1" applyFont="1" applyFill="1" applyBorder="1" applyAlignment="1">
      <alignment horizontal="left" vertical="center" wrapText="1"/>
      <protection/>
    </xf>
    <xf numFmtId="4" fontId="0" fillId="0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120" applyNumberFormat="1" applyFont="1" applyFill="1" applyBorder="1" applyAlignment="1">
      <alignment horizontal="center" vertical="center"/>
      <protection/>
    </xf>
    <xf numFmtId="0" fontId="4" fillId="0" borderId="0" xfId="82" applyFont="1" applyFill="1" applyAlignment="1">
      <alignment horizontal="left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4" fillId="0" borderId="0" xfId="144" applyNumberFormat="1" applyFont="1" applyFill="1" applyAlignment="1">
      <alignment horizontal="center" vertical="center" wrapText="1"/>
      <protection/>
    </xf>
    <xf numFmtId="11" fontId="4" fillId="0" borderId="20" xfId="1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4" fillId="0" borderId="33" xfId="140" applyNumberFormat="1" applyFont="1" applyBorder="1" applyAlignment="1">
      <alignment horizontal="center" vertical="center" wrapText="1"/>
      <protection/>
    </xf>
    <xf numFmtId="4" fontId="51" fillId="0" borderId="21" xfId="125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wrapText="1"/>
    </xf>
    <xf numFmtId="0" fontId="51" fillId="0" borderId="21" xfId="140" applyFont="1" applyFill="1" applyBorder="1" applyAlignment="1">
      <alignment horizontal="center" vertical="center" wrapText="1"/>
      <protection/>
    </xf>
    <xf numFmtId="0" fontId="50" fillId="0" borderId="22" xfId="140" applyFont="1" applyFill="1" applyBorder="1" applyAlignment="1">
      <alignment horizontal="center" vertical="center" wrapText="1"/>
      <protection/>
    </xf>
    <xf numFmtId="4" fontId="4" fillId="0" borderId="28" xfId="14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Alignment="1">
      <alignment vertical="center" wrapText="1"/>
      <protection/>
    </xf>
    <xf numFmtId="0" fontId="0" fillId="44" borderId="0" xfId="120" applyFont="1" applyFill="1" applyAlignment="1">
      <alignment horizontal="center" vertical="center" wrapText="1"/>
      <protection/>
    </xf>
    <xf numFmtId="0" fontId="4" fillId="44" borderId="0" xfId="123" applyFont="1" applyFill="1" applyAlignment="1">
      <alignment horizontal="center" vertical="center"/>
      <protection/>
    </xf>
    <xf numFmtId="0" fontId="0" fillId="44" borderId="0" xfId="146" applyFont="1" applyFill="1" applyAlignment="1">
      <alignment vertical="center"/>
      <protection/>
    </xf>
    <xf numFmtId="0" fontId="0" fillId="44" borderId="0" xfId="118" applyFont="1" applyFill="1" applyAlignment="1">
      <alignment horizontal="center" vertical="center"/>
      <protection/>
    </xf>
    <xf numFmtId="4" fontId="4" fillId="44" borderId="20" xfId="125" applyNumberFormat="1" applyFont="1" applyFill="1" applyBorder="1" applyAlignment="1">
      <alignment horizontal="center" vertical="center" wrapText="1"/>
      <protection/>
    </xf>
    <xf numFmtId="0" fontId="4" fillId="44" borderId="20" xfId="140" applyFont="1" applyFill="1" applyBorder="1" applyAlignment="1">
      <alignment horizontal="center" vertical="center" wrapText="1"/>
      <protection/>
    </xf>
    <xf numFmtId="2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20" xfId="120" applyFont="1" applyFill="1" applyBorder="1" applyAlignment="1">
      <alignment horizontal="center" vertical="center"/>
      <protection/>
    </xf>
    <xf numFmtId="0" fontId="0" fillId="44" borderId="50" xfId="0" applyFill="1" applyBorder="1" applyAlignment="1">
      <alignment horizontal="left" vertical="center" wrapText="1"/>
    </xf>
    <xf numFmtId="4" fontId="0" fillId="44" borderId="50" xfId="0" applyNumberFormat="1" applyFont="1" applyFill="1" applyBorder="1" applyAlignment="1">
      <alignment horizontal="left" vertical="center" wrapText="1"/>
    </xf>
    <xf numFmtId="4" fontId="4" fillId="0" borderId="20" xfId="146" applyNumberFormat="1" applyFont="1" applyFill="1" applyBorder="1" applyAlignment="1">
      <alignment horizontal="right"/>
      <protection/>
    </xf>
    <xf numFmtId="4" fontId="51" fillId="44" borderId="20" xfId="125" applyNumberFormat="1" applyFont="1" applyFill="1" applyBorder="1" applyAlignment="1">
      <alignment horizontal="center" vertical="center" wrapText="1"/>
      <protection/>
    </xf>
    <xf numFmtId="1" fontId="4" fillId="0" borderId="26" xfId="140" applyNumberFormat="1" applyFont="1" applyFill="1" applyBorder="1" applyAlignment="1">
      <alignment horizontal="center" vertical="center" wrapText="1"/>
      <protection/>
    </xf>
    <xf numFmtId="4" fontId="0" fillId="0" borderId="34" xfId="140" applyNumberFormat="1" applyFont="1" applyFill="1" applyBorder="1" applyAlignment="1">
      <alignment horizontal="center" vertical="center" wrapText="1"/>
      <protection/>
    </xf>
    <xf numFmtId="0" fontId="0" fillId="44" borderId="20" xfId="82" applyFont="1" applyFill="1" applyBorder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 wrapText="1"/>
      <protection/>
    </xf>
    <xf numFmtId="4" fontId="4" fillId="44" borderId="20" xfId="125" applyNumberFormat="1" applyFont="1" applyFill="1" applyBorder="1" applyAlignment="1">
      <alignment horizontal="left" vertical="center" wrapText="1"/>
      <protection/>
    </xf>
    <xf numFmtId="4" fontId="4" fillId="0" borderId="34" xfId="120" applyNumberFormat="1" applyFont="1" applyFill="1" applyBorder="1" applyAlignment="1">
      <alignment horizontal="center" vertical="center" wrapText="1"/>
      <protection/>
    </xf>
    <xf numFmtId="3" fontId="0" fillId="0" borderId="21" xfId="120" applyNumberFormat="1" applyFont="1" applyFill="1" applyBorder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3" fontId="4" fillId="0" borderId="22" xfId="120" applyNumberFormat="1" applyFont="1" applyFill="1" applyBorder="1" applyAlignment="1">
      <alignment horizontal="center" vertical="center" wrapText="1"/>
      <protection/>
    </xf>
    <xf numFmtId="4" fontId="4" fillId="0" borderId="28" xfId="120" applyNumberFormat="1" applyFont="1" applyFill="1" applyBorder="1" applyAlignment="1">
      <alignment horizontal="center" vertical="center"/>
      <protection/>
    </xf>
    <xf numFmtId="49" fontId="4" fillId="0" borderId="26" xfId="120" applyNumberFormat="1" applyFont="1" applyFill="1" applyBorder="1" applyAlignment="1">
      <alignment horizontal="center" vertical="center" wrapText="1"/>
      <protection/>
    </xf>
    <xf numFmtId="49" fontId="4" fillId="0" borderId="23" xfId="120" applyNumberFormat="1" applyFont="1" applyFill="1" applyBorder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3" fontId="4" fillId="0" borderId="20" xfId="140" applyNumberFormat="1" applyFont="1" applyFill="1" applyBorder="1" applyAlignment="1">
      <alignment horizontal="center" vertical="center" wrapText="1"/>
      <protection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4" fontId="4" fillId="0" borderId="66" xfId="120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4" fillId="0" borderId="29" xfId="125" applyNumberFormat="1" applyFont="1" applyFill="1" applyBorder="1" applyAlignment="1">
      <alignment horizontal="center" vertical="center" wrapText="1"/>
      <protection/>
    </xf>
    <xf numFmtId="4" fontId="4" fillId="0" borderId="66" xfId="125" applyNumberFormat="1" applyFont="1" applyFill="1" applyBorder="1" applyAlignment="1">
      <alignment horizontal="center" vertical="center" wrapText="1"/>
      <protection/>
    </xf>
    <xf numFmtId="4" fontId="4" fillId="0" borderId="31" xfId="125" applyNumberFormat="1" applyFont="1" applyFill="1" applyBorder="1" applyAlignment="1">
      <alignment horizontal="center" vertical="center" wrapText="1"/>
      <protection/>
    </xf>
    <xf numFmtId="4" fontId="4" fillId="0" borderId="30" xfId="125" applyNumberFormat="1" applyFont="1" applyFill="1" applyBorder="1" applyAlignment="1">
      <alignment horizontal="center" vertical="center" wrapText="1"/>
      <protection/>
    </xf>
    <xf numFmtId="4" fontId="4" fillId="0" borderId="67" xfId="125" applyNumberFormat="1" applyFont="1" applyFill="1" applyBorder="1" applyAlignment="1">
      <alignment horizontal="center" vertical="center" wrapText="1"/>
      <protection/>
    </xf>
    <xf numFmtId="4" fontId="4" fillId="0" borderId="68" xfId="125" applyNumberFormat="1" applyFont="1" applyFill="1" applyBorder="1" applyAlignment="1">
      <alignment horizontal="center" vertical="center" wrapText="1"/>
      <protection/>
    </xf>
    <xf numFmtId="4" fontId="30" fillId="0" borderId="20" xfId="125" applyNumberFormat="1" applyFont="1" applyFill="1" applyBorder="1" applyAlignment="1">
      <alignment horizontal="center" vertical="center" wrapText="1"/>
      <protection/>
    </xf>
    <xf numFmtId="4" fontId="4" fillId="0" borderId="20" xfId="125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0" fontId="4" fillId="0" borderId="20" xfId="120" applyFont="1" applyFill="1" applyBorder="1" applyAlignment="1">
      <alignment horizontal="center" vertical="center" wrapText="1"/>
      <protection/>
    </xf>
    <xf numFmtId="49" fontId="0" fillId="0" borderId="20" xfId="0" applyNumberFormat="1" applyFont="1" applyFill="1" applyBorder="1" applyAlignment="1">
      <alignment horizontal="center" vertical="center" wrapText="1"/>
    </xf>
    <xf numFmtId="4" fontId="4" fillId="0" borderId="23" xfId="120" applyNumberFormat="1" applyFont="1" applyFill="1" applyBorder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/>
      <protection/>
    </xf>
    <xf numFmtId="213" fontId="4" fillId="0" borderId="20" xfId="145" applyNumberFormat="1" applyFont="1" applyFill="1" applyBorder="1" applyAlignment="1">
      <alignment horizontal="center" vertical="center" wrapText="1"/>
      <protection/>
    </xf>
    <xf numFmtId="0" fontId="4" fillId="0" borderId="0" xfId="123" applyFont="1" applyFill="1" applyAlignment="1">
      <alignment horizontal="center" wrapText="1"/>
      <protection/>
    </xf>
    <xf numFmtId="0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4" fillId="0" borderId="69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  <xf numFmtId="4" fontId="4" fillId="0" borderId="70" xfId="0" applyNumberFormat="1" applyFont="1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4" fontId="30" fillId="0" borderId="69" xfId="0" applyNumberFormat="1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wrapText="1"/>
    </xf>
    <xf numFmtId="0" fontId="31" fillId="0" borderId="62" xfId="0" applyFont="1" applyFill="1" applyBorder="1" applyAlignment="1">
      <alignment wrapText="1"/>
    </xf>
    <xf numFmtId="4" fontId="4" fillId="44" borderId="44" xfId="120" applyNumberFormat="1" applyFont="1" applyFill="1" applyBorder="1" applyAlignment="1">
      <alignment horizontal="center" vertical="center" wrapText="1"/>
      <protection/>
    </xf>
    <xf numFmtId="4" fontId="4" fillId="44" borderId="71" xfId="120" applyNumberFormat="1" applyFont="1" applyFill="1" applyBorder="1" applyAlignment="1">
      <alignment horizontal="center" vertical="center" wrapText="1"/>
      <protection/>
    </xf>
    <xf numFmtId="4" fontId="4" fillId="0" borderId="69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wrapText="1"/>
    </xf>
    <xf numFmtId="0" fontId="4" fillId="0" borderId="0" xfId="82" applyFont="1" applyFill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/>
      <protection/>
    </xf>
    <xf numFmtId="4" fontId="4" fillId="0" borderId="0" xfId="142" applyNumberFormat="1" applyFont="1" applyFill="1" applyBorder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 wrapText="1"/>
      <protection/>
    </xf>
    <xf numFmtId="0" fontId="4" fillId="0" borderId="0" xfId="146" applyFont="1" applyFill="1" applyAlignment="1">
      <alignment horizontal="center"/>
      <protection/>
    </xf>
    <xf numFmtId="0" fontId="4" fillId="0" borderId="0" xfId="118" applyFont="1" applyFill="1" applyBorder="1" applyAlignment="1">
      <alignment horizontal="center" wrapText="1"/>
      <protection/>
    </xf>
    <xf numFmtId="0" fontId="4" fillId="0" borderId="0" xfId="120" applyFont="1" applyFill="1" applyAlignment="1">
      <alignment horizont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  <xf numFmtId="4" fontId="4" fillId="0" borderId="0" xfId="140" applyNumberFormat="1" applyFont="1" applyAlignment="1">
      <alignment horizontal="right" vertical="center" wrapText="1"/>
      <protection/>
    </xf>
    <xf numFmtId="0" fontId="0" fillId="0" borderId="24" xfId="140" applyFont="1" applyFill="1" applyBorder="1" applyAlignment="1">
      <alignment horizontal="center" vertical="center" wrapText="1"/>
      <protection/>
    </xf>
    <xf numFmtId="4" fontId="0" fillId="2" borderId="20" xfId="12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0" fontId="4" fillId="0" borderId="29" xfId="140" applyFont="1" applyFill="1" applyBorder="1" applyAlignment="1">
      <alignment horizontal="center" vertical="center" wrapText="1"/>
      <protection/>
    </xf>
    <xf numFmtId="0" fontId="50" fillId="0" borderId="30" xfId="140" applyFont="1" applyFill="1" applyBorder="1" applyAlignment="1">
      <alignment horizontal="center" vertical="center" wrapText="1"/>
      <protection/>
    </xf>
    <xf numFmtId="0" fontId="51" fillId="0" borderId="41" xfId="140" applyFont="1" applyFill="1" applyBorder="1" applyAlignment="1">
      <alignment horizontal="center" vertical="center" wrapText="1"/>
      <protection/>
    </xf>
    <xf numFmtId="4" fontId="0" fillId="0" borderId="72" xfId="0" applyNumberFormat="1" applyFont="1" applyFill="1" applyBorder="1" applyAlignment="1">
      <alignment horizontal="center" vertical="center" wrapText="1"/>
    </xf>
    <xf numFmtId="49" fontId="4" fillId="0" borderId="26" xfId="140" applyNumberFormat="1" applyFont="1" applyFill="1" applyBorder="1" applyAlignment="1">
      <alignment horizontal="center" vertical="center" wrapText="1"/>
      <protection/>
    </xf>
    <xf numFmtId="4" fontId="51" fillId="0" borderId="26" xfId="125" applyNumberFormat="1" applyFont="1" applyFill="1" applyBorder="1" applyAlignment="1">
      <alignment horizontal="center" vertical="center" wrapText="1"/>
      <protection/>
    </xf>
    <xf numFmtId="4" fontId="0" fillId="0" borderId="33" xfId="0" applyNumberFormat="1" applyFont="1" applyFill="1" applyBorder="1" applyAlignment="1">
      <alignment horizontal="center" vertical="center" wrapText="1"/>
    </xf>
    <xf numFmtId="49" fontId="4" fillId="0" borderId="21" xfId="140" applyNumberFormat="1" applyFont="1" applyFill="1" applyBorder="1" applyAlignment="1">
      <alignment horizontal="center" vertical="center" wrapText="1"/>
      <protection/>
    </xf>
    <xf numFmtId="49" fontId="4" fillId="0" borderId="22" xfId="140" applyNumberFormat="1" applyFont="1" applyFill="1" applyBorder="1" applyAlignment="1">
      <alignment horizontal="center" vertical="center" wrapText="1"/>
      <protection/>
    </xf>
    <xf numFmtId="4" fontId="4" fillId="0" borderId="28" xfId="0" applyNumberFormat="1" applyFont="1" applyFill="1" applyBorder="1" applyAlignment="1">
      <alignment horizontal="center" vertical="center" wrapText="1"/>
    </xf>
    <xf numFmtId="0" fontId="50" fillId="0" borderId="47" xfId="140" applyFont="1" applyFill="1" applyBorder="1" applyAlignment="1">
      <alignment horizontal="center" vertical="center" wrapText="1"/>
      <protection/>
    </xf>
    <xf numFmtId="4" fontId="4" fillId="0" borderId="73" xfId="0" applyNumberFormat="1" applyFont="1" applyFill="1" applyBorder="1" applyAlignment="1">
      <alignment horizontal="center" vertical="center" wrapText="1"/>
    </xf>
    <xf numFmtId="0" fontId="4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Fill="1" applyBorder="1" applyAlignment="1">
      <alignment horizontal="center" vertical="center" wrapText="1"/>
      <protection/>
    </xf>
    <xf numFmtId="0" fontId="4" fillId="0" borderId="22" xfId="140" applyFont="1" applyFill="1" applyBorder="1" applyAlignment="1">
      <alignment horizontal="center" vertical="center" wrapText="1"/>
      <protection/>
    </xf>
    <xf numFmtId="4" fontId="4" fillId="0" borderId="73" xfId="140" applyNumberFormat="1" applyFont="1" applyFill="1" applyBorder="1" applyAlignment="1">
      <alignment horizontal="center" vertical="center" wrapText="1"/>
      <protection/>
    </xf>
    <xf numFmtId="4" fontId="51" fillId="0" borderId="41" xfId="125" applyNumberFormat="1" applyFont="1" applyFill="1" applyBorder="1" applyAlignment="1">
      <alignment horizontal="center" vertical="center" wrapText="1"/>
      <protection/>
    </xf>
    <xf numFmtId="0" fontId="4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Fill="1" applyBorder="1" applyAlignment="1">
      <alignment horizontal="center" vertical="center" wrapText="1"/>
      <protection/>
    </xf>
    <xf numFmtId="0" fontId="4" fillId="0" borderId="22" xfId="140" applyFont="1" applyFill="1" applyBorder="1" applyAlignment="1">
      <alignment horizontal="center" vertical="center" wrapText="1"/>
      <protection/>
    </xf>
    <xf numFmtId="0" fontId="4" fillId="0" borderId="41" xfId="140" applyFont="1" applyFill="1" applyBorder="1" applyAlignment="1">
      <alignment horizontal="center" vertical="center" wrapText="1"/>
      <protection/>
    </xf>
    <xf numFmtId="0" fontId="4" fillId="0" borderId="47" xfId="140" applyFont="1" applyFill="1" applyBorder="1" applyAlignment="1">
      <alignment horizontal="center" vertical="center" wrapText="1"/>
      <protection/>
    </xf>
    <xf numFmtId="4" fontId="0" fillId="0" borderId="28" xfId="0" applyNumberFormat="1" applyFont="1" applyFill="1" applyBorder="1" applyAlignment="1">
      <alignment horizontal="center" vertical="center" wrapText="1"/>
    </xf>
    <xf numFmtId="0" fontId="4" fillId="0" borderId="0" xfId="82" applyFont="1" applyFill="1" applyAlignment="1">
      <alignment/>
      <protection/>
    </xf>
    <xf numFmtId="4" fontId="4" fillId="0" borderId="0" xfId="147" applyNumberFormat="1" applyFont="1" applyFill="1" applyAlignment="1">
      <alignment horizontal="right" vertical="center"/>
      <protection/>
    </xf>
    <xf numFmtId="4" fontId="0" fillId="0" borderId="72" xfId="147" applyNumberFormat="1" applyFont="1" applyFill="1" applyBorder="1" applyAlignment="1">
      <alignment horizontal="center" vertical="center"/>
      <protection/>
    </xf>
    <xf numFmtId="4" fontId="0" fillId="0" borderId="34" xfId="147" applyNumberFormat="1" applyFont="1" applyFill="1" applyBorder="1" applyAlignment="1">
      <alignment horizontal="center" vertical="center"/>
      <protection/>
    </xf>
    <xf numFmtId="4" fontId="4" fillId="0" borderId="28" xfId="147" applyNumberFormat="1" applyFont="1" applyFill="1" applyBorder="1" applyAlignment="1">
      <alignment horizontal="center" vertical="center"/>
      <protection/>
    </xf>
    <xf numFmtId="4" fontId="4" fillId="0" borderId="0" xfId="147" applyNumberFormat="1" applyFont="1" applyFill="1" applyAlignment="1">
      <alignment horizontal="right"/>
      <protection/>
    </xf>
    <xf numFmtId="4" fontId="4" fillId="44" borderId="29" xfId="120" applyNumberFormat="1" applyFont="1" applyFill="1" applyBorder="1" applyAlignment="1">
      <alignment horizontal="center" vertical="center" wrapText="1"/>
      <protection/>
    </xf>
    <xf numFmtId="4" fontId="4" fillId="0" borderId="24" xfId="120" applyNumberFormat="1" applyFont="1" applyFill="1" applyBorder="1" applyAlignment="1">
      <alignment horizontal="center" vertical="center" wrapText="1"/>
      <protection/>
    </xf>
    <xf numFmtId="4" fontId="4" fillId="44" borderId="23" xfId="125" applyNumberFormat="1" applyFont="1" applyFill="1" applyBorder="1" applyAlignment="1">
      <alignment horizontal="center" vertical="center" wrapText="1"/>
      <protection/>
    </xf>
    <xf numFmtId="4" fontId="0" fillId="0" borderId="72" xfId="120" applyNumberFormat="1" applyFont="1" applyFill="1" applyBorder="1" applyAlignment="1">
      <alignment horizontal="center" vertical="center" wrapText="1"/>
      <protection/>
    </xf>
    <xf numFmtId="4" fontId="4" fillId="0" borderId="23" xfId="125" applyNumberFormat="1" applyFont="1" applyFill="1" applyBorder="1" applyAlignment="1">
      <alignment horizontal="center" vertical="center" wrapText="1"/>
      <protection/>
    </xf>
    <xf numFmtId="4" fontId="4" fillId="0" borderId="19" xfId="125" applyNumberFormat="1" applyFont="1" applyFill="1" applyBorder="1" applyAlignment="1">
      <alignment horizontal="center" vertical="center" wrapText="1"/>
      <protection/>
    </xf>
    <xf numFmtId="4" fontId="0" fillId="0" borderId="0" xfId="120" applyNumberFormat="1" applyFont="1" applyFill="1" applyAlignment="1">
      <alignment horizontal="right" vertical="center"/>
      <protection/>
    </xf>
    <xf numFmtId="1" fontId="4" fillId="0" borderId="74" xfId="120" applyNumberFormat="1" applyFont="1" applyFill="1" applyBorder="1" applyAlignment="1">
      <alignment horizontal="center" vertical="center" wrapText="1"/>
      <protection/>
    </xf>
    <xf numFmtId="4" fontId="4" fillId="0" borderId="26" xfId="125" applyNumberFormat="1" applyFont="1" applyFill="1" applyBorder="1" applyAlignment="1">
      <alignment horizontal="center" vertical="center" wrapText="1"/>
      <protection/>
    </xf>
    <xf numFmtId="4" fontId="4" fillId="44" borderId="23" xfId="123" applyNumberFormat="1" applyFont="1" applyFill="1" applyBorder="1" applyAlignment="1">
      <alignment horizontal="center" vertical="center" wrapText="1"/>
      <protection/>
    </xf>
    <xf numFmtId="4" fontId="4" fillId="0" borderId="21" xfId="125" applyNumberFormat="1" applyFont="1" applyFill="1" applyBorder="1" applyAlignment="1">
      <alignment horizontal="center" vertical="center" wrapText="1"/>
      <protection/>
    </xf>
    <xf numFmtId="1" fontId="4" fillId="0" borderId="71" xfId="120" applyNumberFormat="1" applyFont="1" applyFill="1" applyBorder="1" applyAlignment="1">
      <alignment horizontal="center" vertical="center" wrapText="1"/>
      <protection/>
    </xf>
    <xf numFmtId="4" fontId="4" fillId="0" borderId="47" xfId="125" applyNumberFormat="1" applyFont="1" applyFill="1" applyBorder="1" applyAlignment="1">
      <alignment horizontal="center" vertical="center" wrapText="1"/>
      <protection/>
    </xf>
    <xf numFmtId="4" fontId="4" fillId="44" borderId="48" xfId="123" applyNumberFormat="1" applyFont="1" applyFill="1" applyBorder="1" applyAlignment="1">
      <alignment horizontal="center" vertical="center" wrapText="1"/>
      <protection/>
    </xf>
    <xf numFmtId="4" fontId="4" fillId="0" borderId="73" xfId="123" applyNumberFormat="1" applyFont="1" applyFill="1" applyBorder="1" applyAlignment="1">
      <alignment horizontal="center" vertical="center" wrapText="1"/>
      <protection/>
    </xf>
    <xf numFmtId="1" fontId="4" fillId="0" borderId="26" xfId="120" applyNumberFormat="1" applyFont="1" applyFill="1" applyBorder="1" applyAlignment="1">
      <alignment horizontal="center" wrapText="1"/>
      <protection/>
    </xf>
    <xf numFmtId="4" fontId="30" fillId="0" borderId="23" xfId="125" applyNumberFormat="1" applyFont="1" applyFill="1" applyBorder="1" applyAlignment="1">
      <alignment horizontal="center" vertical="center" wrapText="1"/>
      <protection/>
    </xf>
    <xf numFmtId="4" fontId="4" fillId="44" borderId="23" xfId="123" applyNumberFormat="1" applyFont="1" applyFill="1" applyBorder="1" applyAlignment="1">
      <alignment horizontal="center" wrapText="1"/>
      <protection/>
    </xf>
    <xf numFmtId="4" fontId="30" fillId="0" borderId="19" xfId="125" applyNumberFormat="1" applyFont="1" applyFill="1" applyBorder="1" applyAlignment="1">
      <alignment horizontal="center" vertical="center" wrapText="1"/>
      <protection/>
    </xf>
    <xf numFmtId="1" fontId="4" fillId="0" borderId="67" xfId="120" applyNumberFormat="1" applyFont="1" applyFill="1" applyBorder="1" applyAlignment="1">
      <alignment horizontal="center" vertical="center" wrapText="1"/>
      <protection/>
    </xf>
    <xf numFmtId="4" fontId="30" fillId="0" borderId="66" xfId="125" applyNumberFormat="1" applyFont="1" applyFill="1" applyBorder="1" applyAlignment="1">
      <alignment horizontal="center" vertical="center" wrapText="1"/>
      <protection/>
    </xf>
    <xf numFmtId="4" fontId="4" fillId="44" borderId="66" xfId="125" applyNumberFormat="1" applyFont="1" applyFill="1" applyBorder="1" applyAlignment="1">
      <alignment horizontal="center" vertical="center" wrapText="1"/>
      <protection/>
    </xf>
    <xf numFmtId="4" fontId="4" fillId="0" borderId="75" xfId="120" applyNumberFormat="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/>
    </xf>
    <xf numFmtId="4" fontId="0" fillId="0" borderId="0" xfId="138" applyNumberFormat="1" applyFont="1" applyFill="1" applyAlignment="1">
      <alignment horizontal="right" vertical="center"/>
      <protection/>
    </xf>
    <xf numFmtId="4" fontId="0" fillId="0" borderId="0" xfId="0" applyNumberFormat="1" applyFill="1" applyAlignment="1">
      <alignment horizontal="right" vertical="center" wrapText="1"/>
    </xf>
    <xf numFmtId="0" fontId="4" fillId="0" borderId="48" xfId="120" applyFont="1" applyFill="1" applyBorder="1" applyAlignment="1">
      <alignment horizontal="center" vertical="center" wrapText="1"/>
      <protection/>
    </xf>
    <xf numFmtId="0" fontId="4" fillId="0" borderId="48" xfId="0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" fontId="4" fillId="0" borderId="48" xfId="140" applyNumberFormat="1" applyFont="1" applyBorder="1" applyAlignment="1">
      <alignment horizontal="center" vertical="center" wrapText="1"/>
      <protection/>
    </xf>
    <xf numFmtId="0" fontId="4" fillId="0" borderId="24" xfId="120" applyFont="1" applyFill="1" applyBorder="1" applyAlignment="1">
      <alignment horizontal="center" vertical="center" wrapText="1"/>
      <protection/>
    </xf>
    <xf numFmtId="49" fontId="4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26" xfId="120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21" xfId="120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0" fontId="4" fillId="0" borderId="48" xfId="120" applyFont="1" applyFill="1" applyBorder="1" applyAlignment="1">
      <alignment horizontal="center" vertical="center" wrapText="1"/>
      <protection/>
    </xf>
    <xf numFmtId="49" fontId="4" fillId="0" borderId="48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26" fillId="0" borderId="48" xfId="0" applyNumberFormat="1" applyFon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3" xfId="82" applyFont="1" applyFill="1" applyBorder="1" applyAlignment="1">
      <alignment horizontal="center" vertical="center" wrapText="1"/>
      <protection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4" fillId="0" borderId="41" xfId="120" applyFont="1" applyFill="1" applyBorder="1" applyAlignment="1">
      <alignment horizontal="center" vertical="center" wrapText="1"/>
      <protection/>
    </xf>
    <xf numFmtId="0" fontId="4" fillId="0" borderId="47" xfId="120" applyFont="1" applyFill="1" applyBorder="1" applyAlignment="1">
      <alignment horizontal="center" vertical="center" wrapText="1"/>
      <protection/>
    </xf>
    <xf numFmtId="4" fontId="4" fillId="2" borderId="73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" fontId="0" fillId="0" borderId="0" xfId="120" applyNumberFormat="1" applyFont="1" applyFill="1" applyAlignment="1">
      <alignment horizontal="right" vertical="center" wrapText="1"/>
      <protection/>
    </xf>
    <xf numFmtId="1" fontId="4" fillId="0" borderId="49" xfId="120" applyNumberFormat="1" applyFont="1" applyFill="1" applyBorder="1" applyAlignment="1">
      <alignment horizontal="center" vertical="center" wrapText="1"/>
      <protection/>
    </xf>
    <xf numFmtId="4" fontId="4" fillId="0" borderId="35" xfId="120" applyNumberFormat="1" applyFont="1" applyFill="1" applyBorder="1" applyAlignment="1">
      <alignment horizontal="center" vertical="center" wrapText="1"/>
      <protection/>
    </xf>
    <xf numFmtId="4" fontId="4" fillId="0" borderId="26" xfId="120" applyNumberFormat="1" applyFont="1" applyFill="1" applyBorder="1" applyAlignment="1">
      <alignment horizontal="center" vertical="center" wrapText="1"/>
      <protection/>
    </xf>
    <xf numFmtId="4" fontId="4" fillId="0" borderId="21" xfId="120" applyNumberFormat="1" applyFont="1" applyFill="1" applyBorder="1" applyAlignment="1">
      <alignment horizontal="center" vertical="center" wrapText="1"/>
      <protection/>
    </xf>
    <xf numFmtId="4" fontId="4" fillId="0" borderId="22" xfId="120" applyNumberFormat="1" applyFont="1" applyFill="1" applyBorder="1" applyAlignment="1">
      <alignment horizontal="center" vertical="center" wrapText="1"/>
      <protection/>
    </xf>
    <xf numFmtId="1" fontId="0" fillId="0" borderId="74" xfId="120" applyNumberFormat="1" applyFont="1" applyFill="1" applyBorder="1" applyAlignment="1">
      <alignment horizontal="center" vertical="center" wrapText="1"/>
      <protection/>
    </xf>
    <xf numFmtId="4" fontId="4" fillId="0" borderId="41" xfId="120" applyNumberFormat="1" applyFont="1" applyFill="1" applyBorder="1" applyAlignment="1">
      <alignment horizontal="center" vertical="center" wrapText="1"/>
      <protection/>
    </xf>
    <xf numFmtId="4" fontId="4" fillId="0" borderId="27" xfId="140" applyNumberFormat="1" applyFont="1" applyBorder="1" applyAlignment="1">
      <alignment horizontal="center" vertical="center" wrapText="1"/>
      <protection/>
    </xf>
    <xf numFmtId="4" fontId="4" fillId="0" borderId="30" xfId="120" applyNumberFormat="1" applyFont="1" applyFill="1" applyBorder="1" applyAlignment="1">
      <alignment horizontal="center" vertical="center" wrapText="1"/>
      <protection/>
    </xf>
    <xf numFmtId="3" fontId="0" fillId="0" borderId="41" xfId="120" applyNumberFormat="1" applyFont="1" applyFill="1" applyBorder="1" applyAlignment="1">
      <alignment horizontal="center" vertical="center" wrapText="1"/>
      <protection/>
    </xf>
    <xf numFmtId="4" fontId="0" fillId="0" borderId="72" xfId="120" applyNumberFormat="1" applyFont="1" applyFill="1" applyBorder="1" applyAlignment="1">
      <alignment horizontal="center" vertical="center"/>
      <protection/>
    </xf>
    <xf numFmtId="3" fontId="0" fillId="0" borderId="26" xfId="120" applyNumberFormat="1" applyFont="1" applyFill="1" applyBorder="1" applyAlignment="1">
      <alignment horizontal="center" vertical="center" wrapText="1"/>
      <protection/>
    </xf>
    <xf numFmtId="4" fontId="0" fillId="0" borderId="33" xfId="120" applyNumberFormat="1" applyFont="1" applyFill="1" applyBorder="1" applyAlignment="1">
      <alignment horizontal="center" vertical="center"/>
      <protection/>
    </xf>
    <xf numFmtId="3" fontId="4" fillId="0" borderId="47" xfId="120" applyNumberFormat="1" applyFont="1" applyFill="1" applyBorder="1" applyAlignment="1">
      <alignment horizontal="center" vertical="center" wrapText="1"/>
      <protection/>
    </xf>
    <xf numFmtId="4" fontId="4" fillId="0" borderId="48" xfId="120" applyNumberFormat="1" applyFont="1" applyFill="1" applyBorder="1" applyAlignment="1">
      <alignment horizontal="center" vertical="center" wrapText="1"/>
      <protection/>
    </xf>
    <xf numFmtId="4" fontId="4" fillId="0" borderId="48" xfId="120" applyNumberFormat="1" applyFont="1" applyFill="1" applyBorder="1" applyAlignment="1">
      <alignment horizontal="center" vertical="center" wrapText="1"/>
      <protection/>
    </xf>
    <xf numFmtId="4" fontId="4" fillId="0" borderId="73" xfId="120" applyNumberFormat="1" applyFont="1" applyFill="1" applyBorder="1" applyAlignment="1">
      <alignment horizontal="center" vertical="center"/>
      <protection/>
    </xf>
    <xf numFmtId="4" fontId="0" fillId="0" borderId="33" xfId="120" applyNumberFormat="1" applyFont="1" applyFill="1" applyBorder="1" applyAlignment="1">
      <alignment horizontal="center" vertical="center"/>
      <protection/>
    </xf>
    <xf numFmtId="3" fontId="4" fillId="0" borderId="68" xfId="120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/>
      <protection/>
    </xf>
    <xf numFmtId="2" fontId="4" fillId="0" borderId="26" xfId="120" applyNumberFormat="1" applyFont="1" applyFill="1" applyBorder="1" applyAlignment="1">
      <alignment horizontal="center" vertical="center" wrapText="1"/>
      <protection/>
    </xf>
    <xf numFmtId="0" fontId="0" fillId="0" borderId="21" xfId="120" applyFont="1" applyFill="1" applyBorder="1" applyAlignment="1">
      <alignment horizontal="center" vertical="center" wrapText="1"/>
      <protection/>
    </xf>
    <xf numFmtId="0" fontId="4" fillId="0" borderId="19" xfId="120" applyFont="1" applyFill="1" applyBorder="1" applyAlignment="1">
      <alignment horizontal="center" vertical="center" wrapText="1"/>
      <protection/>
    </xf>
    <xf numFmtId="4" fontId="25" fillId="0" borderId="28" xfId="120" applyNumberFormat="1" applyFont="1" applyFill="1" applyBorder="1" applyAlignment="1">
      <alignment horizontal="center" vertical="center"/>
      <protection/>
    </xf>
    <xf numFmtId="0" fontId="0" fillId="0" borderId="44" xfId="120" applyFont="1" applyFill="1" applyBorder="1" applyAlignment="1">
      <alignment horizontal="center" vertical="center" wrapText="1"/>
      <protection/>
    </xf>
    <xf numFmtId="0" fontId="4" fillId="0" borderId="44" xfId="120" applyFont="1" applyFill="1" applyBorder="1" applyAlignment="1">
      <alignment horizontal="center" vertical="center" wrapText="1"/>
      <protection/>
    </xf>
    <xf numFmtId="49" fontId="4" fillId="0" borderId="29" xfId="120" applyNumberFormat="1" applyFont="1" applyFill="1" applyBorder="1" applyAlignment="1">
      <alignment horizontal="center" vertical="center" wrapText="1"/>
      <protection/>
    </xf>
    <xf numFmtId="0" fontId="0" fillId="0" borderId="24" xfId="82" applyFont="1" applyFill="1" applyBorder="1" applyAlignment="1">
      <alignment horizontal="center" vertical="center" wrapText="1"/>
      <protection/>
    </xf>
    <xf numFmtId="0" fontId="4" fillId="0" borderId="47" xfId="120" applyFont="1" applyFill="1" applyBorder="1" applyAlignment="1">
      <alignment horizontal="center" vertical="center" wrapText="1"/>
      <protection/>
    </xf>
    <xf numFmtId="4" fontId="25" fillId="0" borderId="73" xfId="120" applyNumberFormat="1" applyFont="1" applyFill="1" applyBorder="1" applyAlignment="1">
      <alignment horizontal="center" vertical="center"/>
      <protection/>
    </xf>
    <xf numFmtId="0" fontId="4" fillId="0" borderId="41" xfId="120" applyFont="1" applyFill="1" applyBorder="1" applyAlignment="1">
      <alignment horizontal="center" vertical="center" wrapText="1"/>
      <protection/>
    </xf>
    <xf numFmtId="213" fontId="4" fillId="0" borderId="24" xfId="145" applyNumberFormat="1" applyFont="1" applyFill="1" applyBorder="1" applyAlignment="1">
      <alignment horizontal="center" vertical="center" wrapText="1"/>
      <protection/>
    </xf>
    <xf numFmtId="0" fontId="0" fillId="0" borderId="26" xfId="120" applyFont="1" applyFill="1" applyBorder="1" applyAlignment="1">
      <alignment horizontal="center" vertical="center" wrapText="1"/>
      <protection/>
    </xf>
    <xf numFmtId="0" fontId="4" fillId="0" borderId="23" xfId="120" applyFont="1" applyFill="1" applyBorder="1" applyAlignment="1">
      <alignment horizontal="center" vertical="center" wrapText="1"/>
      <protection/>
    </xf>
    <xf numFmtId="213" fontId="4" fillId="0" borderId="48" xfId="145" applyNumberFormat="1" applyFont="1" applyFill="1" applyBorder="1" applyAlignment="1">
      <alignment horizontal="center" vertical="center" wrapText="1"/>
      <protection/>
    </xf>
    <xf numFmtId="0" fontId="0" fillId="0" borderId="41" xfId="120" applyFont="1" applyFill="1" applyBorder="1" applyAlignment="1">
      <alignment horizontal="center" vertical="center" wrapText="1"/>
      <protection/>
    </xf>
    <xf numFmtId="0" fontId="4" fillId="0" borderId="26" xfId="120" applyFont="1" applyFill="1" applyBorder="1" applyAlignment="1">
      <alignment horizontal="center" vertical="center" wrapText="1"/>
      <protection/>
    </xf>
    <xf numFmtId="213" fontId="4" fillId="0" borderId="23" xfId="145" applyNumberFormat="1" applyFont="1" applyFill="1" applyBorder="1" applyAlignment="1">
      <alignment horizontal="center" vertical="center" wrapText="1"/>
      <protection/>
    </xf>
    <xf numFmtId="213" fontId="4" fillId="0" borderId="19" xfId="145" applyNumberFormat="1" applyFont="1" applyFill="1" applyBorder="1" applyAlignment="1">
      <alignment horizontal="center" vertical="center" wrapText="1"/>
      <protection/>
    </xf>
    <xf numFmtId="4" fontId="0" fillId="0" borderId="0" xfId="120" applyNumberFormat="1" applyFont="1" applyAlignment="1">
      <alignment horizontal="right" vertical="center" wrapText="1"/>
      <protection/>
    </xf>
    <xf numFmtId="4" fontId="0" fillId="0" borderId="2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" fontId="4" fillId="44" borderId="74" xfId="120" applyNumberFormat="1" applyFont="1" applyFill="1" applyBorder="1" applyAlignment="1">
      <alignment horizontal="center" vertical="center" wrapText="1"/>
      <protection/>
    </xf>
    <xf numFmtId="0" fontId="0" fillId="44" borderId="63" xfId="0" applyFill="1" applyBorder="1" applyAlignment="1">
      <alignment horizontal="left" wrapText="1"/>
    </xf>
    <xf numFmtId="0" fontId="4" fillId="0" borderId="76" xfId="120" applyFont="1" applyFill="1" applyBorder="1" applyAlignment="1">
      <alignment horizontal="center" vertical="center" wrapText="1"/>
      <protection/>
    </xf>
    <xf numFmtId="4" fontId="0" fillId="0" borderId="48" xfId="0" applyNumberFormat="1" applyFont="1" applyBorder="1" applyAlignment="1">
      <alignment horizontal="center"/>
    </xf>
    <xf numFmtId="4" fontId="0" fillId="0" borderId="49" xfId="0" applyNumberFormat="1" applyFont="1" applyFill="1" applyBorder="1" applyAlignment="1">
      <alignment horizontal="center" vertical="center" wrapText="1"/>
    </xf>
    <xf numFmtId="4" fontId="4" fillId="0" borderId="0" xfId="120" applyNumberFormat="1" applyFont="1" applyFill="1" applyAlignment="1">
      <alignment horizontal="right" vertical="center" wrapText="1"/>
      <protection/>
    </xf>
    <xf numFmtId="0" fontId="4" fillId="0" borderId="0" xfId="141" applyFont="1" applyFill="1" applyAlignment="1">
      <alignment horizontal="right" wrapText="1"/>
      <protection/>
    </xf>
    <xf numFmtId="0" fontId="0" fillId="0" borderId="0" xfId="146" applyFont="1" applyFill="1" applyAlignment="1">
      <alignment horizontal="right"/>
      <protection/>
    </xf>
    <xf numFmtId="4" fontId="4" fillId="0" borderId="0" xfId="142" applyNumberFormat="1" applyFont="1" applyFill="1" applyAlignment="1">
      <alignment horizontal="right" vertical="center" wrapText="1"/>
      <protection/>
    </xf>
    <xf numFmtId="4" fontId="0" fillId="0" borderId="0" xfId="146" applyNumberFormat="1" applyFont="1" applyFill="1" applyAlignment="1">
      <alignment horizontal="right"/>
      <protection/>
    </xf>
    <xf numFmtId="0" fontId="4" fillId="0" borderId="23" xfId="82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0" fontId="24" fillId="0" borderId="21" xfId="141" applyFont="1" applyFill="1" applyBorder="1" applyAlignment="1">
      <alignment horizontal="center" vertical="center" wrapText="1"/>
      <protection/>
    </xf>
    <xf numFmtId="0" fontId="4" fillId="2" borderId="19" xfId="141" applyFont="1" applyFill="1" applyBorder="1" applyAlignment="1">
      <alignment horizontal="center" vertical="center" wrapText="1"/>
      <protection/>
    </xf>
    <xf numFmtId="4" fontId="4" fillId="0" borderId="28" xfId="141" applyNumberFormat="1" applyFont="1" applyFill="1" applyBorder="1" applyAlignment="1">
      <alignment horizontal="center" vertical="center" wrapText="1"/>
      <protection/>
    </xf>
    <xf numFmtId="4" fontId="0" fillId="0" borderId="34" xfId="146" applyNumberFormat="1" applyFont="1" applyFill="1" applyBorder="1">
      <alignment/>
      <protection/>
    </xf>
    <xf numFmtId="4" fontId="4" fillId="0" borderId="28" xfId="146" applyNumberFormat="1" applyFont="1" applyFill="1" applyBorder="1">
      <alignment/>
      <protection/>
    </xf>
    <xf numFmtId="4" fontId="0" fillId="0" borderId="0" xfId="82" applyNumberFormat="1" applyFont="1" applyFill="1" applyAlignment="1">
      <alignment horizontal="right" vertical="center" wrapText="1"/>
      <protection/>
    </xf>
    <xf numFmtId="4" fontId="4" fillId="0" borderId="0" xfId="140" applyNumberFormat="1" applyFont="1" applyFill="1" applyAlignment="1">
      <alignment horizontal="right" vertical="center" wrapText="1"/>
      <protection/>
    </xf>
    <xf numFmtId="0" fontId="0" fillId="0" borderId="0" xfId="141" applyFont="1" applyFill="1" applyAlignment="1">
      <alignment horizontal="right" wrapText="1"/>
      <protection/>
    </xf>
    <xf numFmtId="1" fontId="4" fillId="0" borderId="26" xfId="82" applyNumberFormat="1" applyFont="1" applyFill="1" applyBorder="1" applyAlignment="1">
      <alignment horizontal="center" vertical="center" wrapText="1"/>
      <protection/>
    </xf>
    <xf numFmtId="4" fontId="4" fillId="0" borderId="23" xfId="137" applyNumberFormat="1" applyFont="1" applyFill="1" applyBorder="1" applyAlignment="1">
      <alignment horizontal="center" vertical="center" wrapText="1"/>
      <protection/>
    </xf>
    <xf numFmtId="1" fontId="0" fillId="0" borderId="21" xfId="137" applyNumberFormat="1" applyFont="1" applyFill="1" applyBorder="1" applyAlignment="1">
      <alignment horizontal="center" vertical="center"/>
      <protection/>
    </xf>
    <xf numFmtId="4" fontId="0" fillId="0" borderId="34" xfId="137" applyNumberFormat="1" applyFont="1" applyFill="1" applyBorder="1" applyAlignment="1">
      <alignment horizontal="center" vertical="center"/>
      <protection/>
    </xf>
    <xf numFmtId="0" fontId="0" fillId="0" borderId="22" xfId="146" applyFont="1" applyFill="1" applyBorder="1">
      <alignment/>
      <protection/>
    </xf>
    <xf numFmtId="0" fontId="4" fillId="0" borderId="19" xfId="146" applyFont="1" applyFill="1" applyBorder="1" applyAlignment="1">
      <alignment horizontal="center"/>
      <protection/>
    </xf>
    <xf numFmtId="4" fontId="4" fillId="0" borderId="28" xfId="146" applyNumberFormat="1" applyFont="1" applyFill="1" applyBorder="1" applyAlignment="1">
      <alignment horizontal="center"/>
      <protection/>
    </xf>
    <xf numFmtId="0" fontId="0" fillId="0" borderId="0" xfId="119" applyFont="1" applyFill="1" applyAlignment="1">
      <alignment horizontal="right" vertical="center"/>
      <protection/>
    </xf>
    <xf numFmtId="49" fontId="4" fillId="0" borderId="26" xfId="119" applyNumberFormat="1" applyFont="1" applyFill="1" applyBorder="1" applyAlignment="1">
      <alignment horizontal="center" vertical="center" wrapText="1"/>
      <protection/>
    </xf>
    <xf numFmtId="49" fontId="4" fillId="44" borderId="23" xfId="119" applyNumberFormat="1" applyFont="1" applyFill="1" applyBorder="1" applyAlignment="1">
      <alignment horizontal="center" vertical="center" wrapText="1"/>
      <protection/>
    </xf>
    <xf numFmtId="0" fontId="0" fillId="0" borderId="21" xfId="119" applyFont="1" applyFill="1" applyBorder="1" applyAlignment="1">
      <alignment horizontal="center" vertical="center" wrapText="1"/>
      <protection/>
    </xf>
    <xf numFmtId="4" fontId="0" fillId="0" borderId="34" xfId="119" applyNumberFormat="1" applyFont="1" applyFill="1" applyBorder="1" applyAlignment="1">
      <alignment horizontal="center" vertical="center"/>
      <protection/>
    </xf>
    <xf numFmtId="0" fontId="4" fillId="0" borderId="22" xfId="119" applyFont="1" applyFill="1" applyBorder="1" applyAlignment="1">
      <alignment horizontal="center" vertical="center" wrapText="1"/>
      <protection/>
    </xf>
    <xf numFmtId="0" fontId="4" fillId="44" borderId="19" xfId="119" applyFont="1" applyFill="1" applyBorder="1" applyAlignment="1">
      <alignment horizontal="left" vertical="center" wrapText="1"/>
      <protection/>
    </xf>
    <xf numFmtId="4" fontId="4" fillId="0" borderId="28" xfId="119" applyNumberFormat="1" applyFont="1" applyFill="1" applyBorder="1" applyAlignment="1">
      <alignment horizontal="center" vertical="center"/>
      <protection/>
    </xf>
    <xf numFmtId="0" fontId="0" fillId="0" borderId="0" xfId="118" applyFont="1" applyAlignment="1">
      <alignment horizontal="right"/>
      <protection/>
    </xf>
    <xf numFmtId="0" fontId="0" fillId="0" borderId="0" xfId="120" applyFont="1" applyAlignment="1">
      <alignment horizontal="right" vertical="center" wrapText="1"/>
      <protection/>
    </xf>
    <xf numFmtId="1" fontId="50" fillId="0" borderId="0" xfId="120" applyNumberFormat="1" applyFont="1" applyFill="1" applyAlignment="1">
      <alignment horizontal="center" vertical="center"/>
      <protection/>
    </xf>
    <xf numFmtId="1" fontId="51" fillId="0" borderId="0" xfId="144" applyNumberFormat="1" applyFont="1" applyFill="1" applyAlignment="1">
      <alignment horizontal="center" vertical="center" wrapText="1"/>
      <protection/>
    </xf>
    <xf numFmtId="1" fontId="50" fillId="0" borderId="0" xfId="144" applyNumberFormat="1" applyFont="1" applyFill="1" applyBorder="1" applyAlignment="1">
      <alignment horizontal="center" vertical="center" wrapText="1"/>
      <protection/>
    </xf>
    <xf numFmtId="1" fontId="50" fillId="2" borderId="20" xfId="144" applyNumberFormat="1" applyFont="1" applyFill="1" applyBorder="1" applyAlignment="1">
      <alignment horizontal="center" vertical="center" wrapText="1"/>
      <protection/>
    </xf>
    <xf numFmtId="1" fontId="51" fillId="0" borderId="20" xfId="144" applyNumberFormat="1" applyFont="1" applyFill="1" applyBorder="1" applyAlignment="1">
      <alignment horizontal="center" vertical="center" wrapText="1"/>
      <protection/>
    </xf>
    <xf numFmtId="1" fontId="50" fillId="45" borderId="20" xfId="144" applyNumberFormat="1" applyFont="1" applyFill="1" applyBorder="1" applyAlignment="1">
      <alignment horizontal="center" vertical="center" wrapText="1"/>
      <protection/>
    </xf>
    <xf numFmtId="1" fontId="50" fillId="4" borderId="20" xfId="144" applyNumberFormat="1" applyFont="1" applyFill="1" applyBorder="1" applyAlignment="1">
      <alignment horizontal="center" vertical="center" wrapText="1"/>
      <protection/>
    </xf>
    <xf numFmtId="1" fontId="51" fillId="2" borderId="20" xfId="144" applyNumberFormat="1" applyFont="1" applyFill="1" applyBorder="1" applyAlignment="1">
      <alignment horizontal="center" vertical="center" wrapText="1"/>
      <protection/>
    </xf>
    <xf numFmtId="1" fontId="50" fillId="0" borderId="20" xfId="144" applyNumberFormat="1" applyFont="1" applyFill="1" applyBorder="1" applyAlignment="1">
      <alignment horizontal="center" vertical="center" wrapText="1"/>
      <protection/>
    </xf>
    <xf numFmtId="1" fontId="50" fillId="2" borderId="19" xfId="144" applyNumberFormat="1" applyFont="1" applyFill="1" applyBorder="1" applyAlignment="1">
      <alignment horizontal="center" vertical="center" wrapText="1"/>
      <protection/>
    </xf>
    <xf numFmtId="1" fontId="51" fillId="0" borderId="0" xfId="82" applyNumberFormat="1" applyFont="1" applyFill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right" vertical="center" wrapText="1"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urrency" xfId="79"/>
    <cellStyle name="Currency [0]" xfId="80"/>
    <cellStyle name="Excel Built-in Bad" xfId="81"/>
    <cellStyle name="Excel Built-in Normal" xfId="82"/>
    <cellStyle name="Explanatory Text" xfId="83"/>
    <cellStyle name="Explanatory Text 2" xfId="84"/>
    <cellStyle name="Explanatory Text 3" xfId="85"/>
    <cellStyle name="Followed Hyperlink" xfId="86"/>
    <cellStyle name="Good" xfId="87"/>
    <cellStyle name="Good 2" xfId="88"/>
    <cellStyle name="Good 3" xfId="89"/>
    <cellStyle name="Heading 1" xfId="90"/>
    <cellStyle name="Heading 1 2" xfId="91"/>
    <cellStyle name="Heading 1 3" xfId="92"/>
    <cellStyle name="Heading 2" xfId="93"/>
    <cellStyle name="Heading 2 2" xfId="94"/>
    <cellStyle name="Heading 2 3" xfId="95"/>
    <cellStyle name="Heading 3" xfId="96"/>
    <cellStyle name="Heading 3 2" xfId="97"/>
    <cellStyle name="Heading 3 3" xfId="98"/>
    <cellStyle name="Heading 4" xfId="99"/>
    <cellStyle name="Heading 4 2" xfId="100"/>
    <cellStyle name="Heading 4 3" xfId="101"/>
    <cellStyle name="Hyperlink" xfId="102"/>
    <cellStyle name="Hyperlink 2" xfId="103"/>
    <cellStyle name="Input" xfId="104"/>
    <cellStyle name="Input 2" xfId="105"/>
    <cellStyle name="Input 3" xfId="106"/>
    <cellStyle name="Linked Cell" xfId="107"/>
    <cellStyle name="Linked Cell 2" xfId="108"/>
    <cellStyle name="Linked Cell 3" xfId="109"/>
    <cellStyle name="Neutral" xfId="110"/>
    <cellStyle name="Neutral 2" xfId="111"/>
    <cellStyle name="Neutral 3" xfId="112"/>
    <cellStyle name="Normal 10" xfId="113"/>
    <cellStyle name="Normal 11" xfId="114"/>
    <cellStyle name="Normal 11 2" xfId="115"/>
    <cellStyle name="Normal 11 3" xfId="116"/>
    <cellStyle name="Normal 12" xfId="117"/>
    <cellStyle name="Normal 13" xfId="118"/>
    <cellStyle name="Normal 13 2" xfId="119"/>
    <cellStyle name="Normal 2" xfId="120"/>
    <cellStyle name="Normal 2 2" xfId="121"/>
    <cellStyle name="Normal 2 2 2" xfId="122"/>
    <cellStyle name="Normal 2 3" xfId="123"/>
    <cellStyle name="Normal 2_alocare 2014 trim I" xfId="124"/>
    <cellStyle name="Normal 3" xfId="125"/>
    <cellStyle name="Normal 3 2" xfId="126"/>
    <cellStyle name="Normal 3 3" xfId="127"/>
    <cellStyle name="Normal 3_alocare 2014 trim I" xfId="128"/>
    <cellStyle name="Normal 4" xfId="129"/>
    <cellStyle name="Normal 4 2" xfId="130"/>
    <cellStyle name="Normal 5" xfId="131"/>
    <cellStyle name="Normal 6" xfId="132"/>
    <cellStyle name="Normal 6 2" xfId="133"/>
    <cellStyle name="Normal 7" xfId="134"/>
    <cellStyle name="Normal 8" xfId="135"/>
    <cellStyle name="Normal 9" xfId="136"/>
    <cellStyle name="Normal_alocare 2014 trim I 2" xfId="137"/>
    <cellStyle name="Normal_ANALIZA TRIM.I 2013 -INSUF HEPATICA 2" xfId="138"/>
    <cellStyle name="Normal_centralizator programe noi 2013" xfId="139"/>
    <cellStyle name="Normal_centralizator programe noi 2013 2" xfId="140"/>
    <cellStyle name="Normal_DIABET TRIM(2)(1).I 2013 2 2" xfId="141"/>
    <cellStyle name="Normal_DIABET TRIM(2).I 2013 2" xfId="142"/>
    <cellStyle name="Normal_dializa analiza" xfId="143"/>
    <cellStyle name="Normal_dializa analiza 3" xfId="144"/>
    <cellStyle name="Normal_fila" xfId="145"/>
    <cellStyle name="Normal_oncologie" xfId="146"/>
    <cellStyle name="Normal_SANATATE MINTALA - CENTRALIZARE 2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Warning Text" xfId="160"/>
    <cellStyle name="Warning Text 2" xfId="161"/>
    <cellStyle name="Warning Text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1\ACTE%20ADITIONALE\02.07.2021\02.07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rocefalie "/>
      <sheetName val="epilepsie"/>
      <sheetName val="rad interv"/>
      <sheetName val="san. mintala-materiale"/>
      <sheetName val="san. mintala - medicam"/>
      <sheetName val="prog de boli cardio"/>
      <sheetName val="prog de boli cardio "/>
      <sheetName val="insuficienta hepatica"/>
      <sheetName val="ortopedie"/>
      <sheetName val="boli endocrine"/>
      <sheetName val="prog nat al surd."/>
      <sheetName val="hemof.-talas"/>
      <sheetName val="boli neurologice"/>
      <sheetName val="boli rare- material"/>
      <sheetName val="boli rare- medic"/>
      <sheetName val="transplant hepatic"/>
      <sheetName val=" pompe insulina"/>
      <sheetName val="POMPE CU SENZORI"/>
      <sheetName val="sisteme glicemie"/>
      <sheetName val="diabet"/>
      <sheetName val="leucemie"/>
      <sheetName val="radioterapie "/>
      <sheetName val="reconstructia mamara"/>
      <sheetName val="oncologie"/>
      <sheetName val="oncologie cost volum"/>
      <sheetName val="PURPURA cost volum"/>
      <sheetName val="boli neurologice CV"/>
      <sheetName val="BOLI RARE CV"/>
      <sheetName val="DIALIZA CRT"/>
      <sheetName val=" DIALIZA"/>
      <sheetName val="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28125" style="41" customWidth="1"/>
    <col min="2" max="2" width="5.00390625" style="42" customWidth="1"/>
    <col min="3" max="3" width="39.00390625" style="41" customWidth="1"/>
    <col min="4" max="4" width="29.57421875" style="41" customWidth="1"/>
    <col min="5" max="16384" width="9.140625" style="41" customWidth="1"/>
  </cols>
  <sheetData>
    <row r="2" spans="2:4" ht="51.75" customHeight="1">
      <c r="B2" s="501" t="s">
        <v>44</v>
      </c>
      <c r="C2" s="501"/>
      <c r="D2" s="501"/>
    </row>
    <row r="3" ht="12.75">
      <c r="B3" s="9"/>
    </row>
    <row r="4" ht="12.75">
      <c r="C4" s="9"/>
    </row>
    <row r="5" spans="2:4" s="45" customFormat="1" ht="12.75">
      <c r="B5" s="43"/>
      <c r="C5" s="44"/>
      <c r="D5" s="553" t="s">
        <v>263</v>
      </c>
    </row>
    <row r="6" spans="2:4" s="45" customFormat="1" ht="60.75" customHeight="1">
      <c r="B6" s="340" t="s">
        <v>19</v>
      </c>
      <c r="C6" s="338" t="s">
        <v>1</v>
      </c>
      <c r="D6" s="348" t="s">
        <v>261</v>
      </c>
    </row>
    <row r="7" spans="2:4" ht="25.5">
      <c r="B7" s="340">
        <v>1</v>
      </c>
      <c r="C7" s="39" t="s">
        <v>17</v>
      </c>
      <c r="D7" s="249">
        <v>12992.14</v>
      </c>
    </row>
    <row r="8" spans="2:4" ht="38.25" customHeight="1">
      <c r="B8" s="340">
        <v>2</v>
      </c>
      <c r="C8" s="349" t="s">
        <v>243</v>
      </c>
      <c r="D8" s="249">
        <v>97002.85</v>
      </c>
    </row>
    <row r="9" spans="2:4" s="38" customFormat="1" ht="36.75" customHeight="1">
      <c r="B9" s="340">
        <v>3</v>
      </c>
      <c r="C9" s="350" t="s">
        <v>242</v>
      </c>
      <c r="D9" s="249">
        <v>28375.010000000002</v>
      </c>
    </row>
    <row r="10" spans="2:4" s="45" customFormat="1" ht="21.75" customHeight="1">
      <c r="B10" s="340"/>
      <c r="C10" s="248" t="s">
        <v>7</v>
      </c>
      <c r="D10" s="250">
        <v>138370</v>
      </c>
    </row>
    <row r="11" spans="2:3" s="45" customFormat="1" ht="12.75">
      <c r="B11" s="46"/>
      <c r="C11" s="47"/>
    </row>
    <row r="12" spans="2:3" s="45" customFormat="1" ht="12.75">
      <c r="B12" s="46"/>
      <c r="C12" s="47"/>
    </row>
    <row r="13" spans="1:3" s="15" customFormat="1" ht="12.75" customHeight="1">
      <c r="A13" s="13"/>
      <c r="B13" s="500"/>
      <c r="C13" s="500"/>
    </row>
    <row r="14" spans="1:3" s="23" customFormat="1" ht="12.75">
      <c r="A14" s="15"/>
      <c r="B14" s="230"/>
      <c r="C14" s="230"/>
    </row>
    <row r="15" spans="1:2" s="23" customFormat="1" ht="12.75">
      <c r="A15" s="35"/>
      <c r="B15" s="134"/>
    </row>
    <row r="16" spans="1:3" s="23" customFormat="1" ht="12.75" customHeight="1">
      <c r="A16" s="35"/>
      <c r="C16" s="105"/>
    </row>
    <row r="17" spans="1:2" s="23" customFormat="1" ht="17.25" customHeight="1">
      <c r="A17" s="20"/>
      <c r="B17" s="24"/>
    </row>
    <row r="18" spans="1:3" s="23" customFormat="1" ht="12.75">
      <c r="A18" s="20"/>
      <c r="B18" s="51"/>
      <c r="C18" s="24"/>
    </row>
    <row r="19" spans="1:3" s="23" customFormat="1" ht="12.75">
      <c r="A19" s="14"/>
      <c r="B19" s="51"/>
      <c r="C19" s="21"/>
    </row>
    <row r="20" spans="1:3" s="23" customFormat="1" ht="12.75">
      <c r="A20" s="14"/>
      <c r="B20" s="59"/>
      <c r="C20" s="52"/>
    </row>
    <row r="21" spans="1:3" s="15" customFormat="1" ht="12.75">
      <c r="A21" s="13"/>
      <c r="B21" s="59"/>
      <c r="C21" s="38"/>
    </row>
    <row r="22" spans="1:3" s="49" customFormat="1" ht="12.75">
      <c r="A22" s="23"/>
      <c r="B22" s="59"/>
      <c r="C22" s="59"/>
    </row>
    <row r="23" s="85" customFormat="1" ht="12.75">
      <c r="C23" s="339"/>
    </row>
    <row r="24" s="49" customFormat="1" ht="12.75">
      <c r="B24" s="66"/>
    </row>
    <row r="25" s="59" customFormat="1" ht="12.75"/>
  </sheetData>
  <sheetProtection/>
  <mergeCells count="2">
    <mergeCell ref="B13:C13"/>
    <mergeCell ref="B2:D2"/>
  </mergeCells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28125" style="7" customWidth="1"/>
    <col min="2" max="2" width="4.7109375" style="25" customWidth="1"/>
    <col min="3" max="3" width="15.57421875" style="7" customWidth="1"/>
    <col min="4" max="4" width="48.57421875" style="8" customWidth="1"/>
    <col min="5" max="5" width="32.00390625" style="14" customWidth="1"/>
    <col min="6" max="16384" width="9.140625" style="7" customWidth="1"/>
  </cols>
  <sheetData>
    <row r="1" ht="12.75">
      <c r="D1" s="7"/>
    </row>
    <row r="2" spans="2:4" ht="12.75">
      <c r="B2" s="7"/>
      <c r="D2" s="14"/>
    </row>
    <row r="3" spans="2:5" ht="12.75">
      <c r="B3" s="526" t="s">
        <v>24</v>
      </c>
      <c r="C3" s="526"/>
      <c r="D3" s="526"/>
      <c r="E3" s="526"/>
    </row>
    <row r="4" spans="2:5" ht="12.75">
      <c r="B4" s="6"/>
      <c r="C4" s="6"/>
      <c r="D4" s="6"/>
      <c r="E4" s="6"/>
    </row>
    <row r="5" ht="15.75" customHeight="1" thickBot="1">
      <c r="E5" s="655" t="s">
        <v>277</v>
      </c>
    </row>
    <row r="6" spans="2:5" ht="75.75" customHeight="1" thickBot="1">
      <c r="B6" s="656" t="s">
        <v>19</v>
      </c>
      <c r="C6" s="657" t="s">
        <v>196</v>
      </c>
      <c r="D6" s="99" t="s">
        <v>1</v>
      </c>
      <c r="E6" s="663" t="s">
        <v>261</v>
      </c>
    </row>
    <row r="7" spans="2:5" ht="12.75">
      <c r="B7" s="661">
        <v>1</v>
      </c>
      <c r="C7" s="662" t="s">
        <v>25</v>
      </c>
      <c r="D7" s="122" t="s">
        <v>71</v>
      </c>
      <c r="E7" s="589">
        <v>62062.59</v>
      </c>
    </row>
    <row r="8" spans="2:5" ht="30" customHeight="1">
      <c r="B8" s="382">
        <v>2</v>
      </c>
      <c r="C8" s="659"/>
      <c r="D8" s="137" t="s">
        <v>73</v>
      </c>
      <c r="E8" s="136">
        <v>53842.409999999996</v>
      </c>
    </row>
    <row r="9" spans="2:5" ht="18.75" customHeight="1">
      <c r="B9" s="382">
        <v>3</v>
      </c>
      <c r="C9" s="659"/>
      <c r="D9" s="314" t="s">
        <v>235</v>
      </c>
      <c r="E9" s="136">
        <v>1275</v>
      </c>
    </row>
    <row r="10" spans="2:5" s="8" customFormat="1" ht="13.5" thickBot="1">
      <c r="B10" s="186"/>
      <c r="C10" s="660"/>
      <c r="D10" s="2" t="s">
        <v>7</v>
      </c>
      <c r="E10" s="104">
        <v>117180</v>
      </c>
    </row>
    <row r="11" spans="2:5" ht="19.5" customHeight="1">
      <c r="B11" s="384">
        <v>1</v>
      </c>
      <c r="C11" s="658" t="s">
        <v>26</v>
      </c>
      <c r="D11" s="100" t="s">
        <v>71</v>
      </c>
      <c r="E11" s="136">
        <v>214.79</v>
      </c>
    </row>
    <row r="12" spans="2:5" ht="25.5">
      <c r="B12" s="382">
        <v>2</v>
      </c>
      <c r="C12" s="659"/>
      <c r="D12" s="5" t="s">
        <v>73</v>
      </c>
      <c r="E12" s="136">
        <v>19353</v>
      </c>
    </row>
    <row r="13" spans="2:5" ht="24.75" customHeight="1">
      <c r="B13" s="382">
        <v>3</v>
      </c>
      <c r="C13" s="659"/>
      <c r="D13" s="314" t="s">
        <v>235</v>
      </c>
      <c r="E13" s="136">
        <v>1596</v>
      </c>
    </row>
    <row r="14" spans="2:5" s="8" customFormat="1" ht="13.5" thickBot="1">
      <c r="B14" s="186"/>
      <c r="C14" s="660"/>
      <c r="D14" s="2" t="s">
        <v>7</v>
      </c>
      <c r="E14" s="492">
        <v>21163.79</v>
      </c>
    </row>
    <row r="15" spans="2:5" ht="25.5">
      <c r="B15" s="384">
        <v>1</v>
      </c>
      <c r="C15" s="658" t="s">
        <v>27</v>
      </c>
      <c r="D15" s="89" t="s">
        <v>73</v>
      </c>
      <c r="E15" s="136">
        <v>382903.96778435184</v>
      </c>
    </row>
    <row r="16" spans="2:5" ht="28.5" customHeight="1">
      <c r="B16" s="382">
        <v>2</v>
      </c>
      <c r="C16" s="659"/>
      <c r="D16" s="78" t="s">
        <v>66</v>
      </c>
      <c r="E16" s="136">
        <v>29767.03</v>
      </c>
    </row>
    <row r="17" spans="2:5" ht="12.75">
      <c r="B17" s="382">
        <v>3</v>
      </c>
      <c r="C17" s="659"/>
      <c r="D17" s="314" t="s">
        <v>235</v>
      </c>
      <c r="E17" s="136">
        <v>1659</v>
      </c>
    </row>
    <row r="18" spans="2:5" s="8" customFormat="1" ht="13.5" thickBot="1">
      <c r="B18" s="186"/>
      <c r="C18" s="660"/>
      <c r="D18" s="2" t="s">
        <v>7</v>
      </c>
      <c r="E18" s="104">
        <v>414329.9977843518</v>
      </c>
    </row>
    <row r="19" spans="2:5" s="8" customFormat="1" ht="12.75">
      <c r="B19" s="111"/>
      <c r="C19" s="3"/>
      <c r="D19" s="3"/>
      <c r="E19" s="54"/>
    </row>
    <row r="20" spans="3:5" s="19" customFormat="1" ht="12.75" customHeight="1">
      <c r="C20" s="500"/>
      <c r="D20" s="500"/>
      <c r="E20" s="20"/>
    </row>
    <row r="21" spans="3:5" s="19" customFormat="1" ht="21.75" customHeight="1">
      <c r="C21" s="230"/>
      <c r="D21" s="126"/>
      <c r="E21" s="20"/>
    </row>
    <row r="22" spans="3:5" s="29" customFormat="1" ht="12.75">
      <c r="C22" s="134"/>
      <c r="D22" s="262"/>
      <c r="E22" s="30"/>
    </row>
    <row r="23" spans="3:5" s="148" customFormat="1" ht="12.75" customHeight="1">
      <c r="C23" s="24"/>
      <c r="D23" s="263"/>
      <c r="E23" s="156"/>
    </row>
    <row r="24" spans="3:5" s="148" customFormat="1" ht="12.75" customHeight="1">
      <c r="C24" s="24"/>
      <c r="D24" s="263"/>
      <c r="E24" s="156"/>
    </row>
    <row r="25" spans="3:5" s="148" customFormat="1" ht="12.75">
      <c r="C25" s="24"/>
      <c r="D25" s="263"/>
      <c r="E25" s="156"/>
    </row>
    <row r="26" spans="1:5" s="23" customFormat="1" ht="12.75">
      <c r="A26" s="14"/>
      <c r="B26" s="51"/>
      <c r="C26" s="21"/>
      <c r="E26" s="24"/>
    </row>
    <row r="27" spans="1:5" s="23" customFormat="1" ht="12.75">
      <c r="A27" s="14"/>
      <c r="B27" s="59"/>
      <c r="C27" s="52"/>
      <c r="E27" s="24"/>
    </row>
    <row r="28" spans="1:5" s="15" customFormat="1" ht="12.75">
      <c r="A28" s="13"/>
      <c r="B28" s="59"/>
      <c r="C28" s="38"/>
      <c r="D28" s="57"/>
      <c r="E28" s="21"/>
    </row>
    <row r="29" spans="1:5" s="49" customFormat="1" ht="12.75">
      <c r="A29" s="23"/>
      <c r="B29" s="59"/>
      <c r="C29" s="59"/>
      <c r="D29" s="59"/>
      <c r="E29" s="52"/>
    </row>
    <row r="30" spans="2:5" s="15" customFormat="1" ht="12.75">
      <c r="B30" s="113"/>
      <c r="C30" s="227"/>
      <c r="D30" s="21"/>
      <c r="E30" s="21"/>
    </row>
    <row r="31" spans="2:5" s="23" customFormat="1" ht="12.75">
      <c r="B31" s="112"/>
      <c r="C31" s="12"/>
      <c r="D31" s="24"/>
      <c r="E31" s="24"/>
    </row>
    <row r="32" spans="2:5" s="15" customFormat="1" ht="12.75">
      <c r="B32" s="113"/>
      <c r="C32" s="12"/>
      <c r="D32" s="21"/>
      <c r="E32" s="21"/>
    </row>
    <row r="33" spans="2:5" s="49" customFormat="1" ht="12.75">
      <c r="B33" s="66"/>
      <c r="D33" s="52"/>
      <c r="E33" s="52"/>
    </row>
    <row r="34" s="59" customFormat="1" ht="12.75">
      <c r="E34" s="60"/>
    </row>
  </sheetData>
  <sheetProtection selectLockedCells="1" selectUnlockedCells="1"/>
  <mergeCells count="5">
    <mergeCell ref="C7:C10"/>
    <mergeCell ref="C11:C14"/>
    <mergeCell ref="C15:C18"/>
    <mergeCell ref="C20:D20"/>
    <mergeCell ref="B3:E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2.7109375" style="18" customWidth="1"/>
    <col min="4" max="4" width="58.00390625" style="18" customWidth="1"/>
    <col min="5" max="5" width="28.28125" style="34" customWidth="1"/>
    <col min="6" max="16384" width="9.140625" style="18" customWidth="1"/>
  </cols>
  <sheetData>
    <row r="1" spans="2:5" s="7" customFormat="1" ht="12.75">
      <c r="B1" s="25"/>
      <c r="E1" s="14"/>
    </row>
    <row r="2" spans="2:5" s="7" customFormat="1" ht="12.75">
      <c r="B2" s="25"/>
      <c r="E2" s="14"/>
    </row>
    <row r="3" spans="2:5" s="7" customFormat="1" ht="18.75" customHeight="1">
      <c r="B3" s="25"/>
      <c r="E3" s="14"/>
    </row>
    <row r="4" spans="4:5" s="4" customFormat="1" ht="12.75">
      <c r="D4" s="14"/>
      <c r="E4" s="252"/>
    </row>
    <row r="5" spans="3:4" ht="29.25" customHeight="1">
      <c r="C5" s="506" t="s">
        <v>202</v>
      </c>
      <c r="D5" s="506"/>
    </row>
    <row r="6" spans="4:5" ht="14.25" customHeight="1" thickBot="1">
      <c r="D6" s="22"/>
      <c r="E6" s="592" t="s">
        <v>277</v>
      </c>
    </row>
    <row r="7" spans="2:5" s="22" customFormat="1" ht="26.25" thickBot="1">
      <c r="B7" s="664" t="s">
        <v>19</v>
      </c>
      <c r="C7" s="106"/>
      <c r="D7" s="106" t="s">
        <v>1</v>
      </c>
      <c r="E7" s="196" t="s">
        <v>261</v>
      </c>
    </row>
    <row r="8" spans="2:5" s="90" customFormat="1" ht="12.75">
      <c r="B8" s="667">
        <v>1</v>
      </c>
      <c r="C8" s="524" t="s">
        <v>30</v>
      </c>
      <c r="D8" s="89" t="s">
        <v>64</v>
      </c>
      <c r="E8" s="668">
        <v>427249.64</v>
      </c>
    </row>
    <row r="9" spans="2:5" s="90" customFormat="1" ht="12.75">
      <c r="B9" s="493">
        <v>2</v>
      </c>
      <c r="C9" s="518"/>
      <c r="D9" s="5" t="s">
        <v>63</v>
      </c>
      <c r="E9" s="494">
        <v>1246921.93</v>
      </c>
    </row>
    <row r="10" spans="2:5" s="90" customFormat="1" ht="12.75">
      <c r="B10" s="493">
        <v>3</v>
      </c>
      <c r="C10" s="518"/>
      <c r="D10" s="240" t="s">
        <v>72</v>
      </c>
      <c r="E10" s="494">
        <v>699019.61</v>
      </c>
    </row>
    <row r="11" spans="2:5" s="90" customFormat="1" ht="25.5" customHeight="1">
      <c r="B11" s="493">
        <v>4</v>
      </c>
      <c r="C11" s="518"/>
      <c r="D11" s="5" t="s">
        <v>237</v>
      </c>
      <c r="E11" s="494">
        <v>417258.82</v>
      </c>
    </row>
    <row r="12" spans="2:5" s="92" customFormat="1" ht="13.5" thickBot="1">
      <c r="B12" s="496"/>
      <c r="C12" s="525"/>
      <c r="D12" s="2" t="s">
        <v>7</v>
      </c>
      <c r="E12" s="497">
        <v>2790449.9999999995</v>
      </c>
    </row>
    <row r="13" spans="2:5" s="90" customFormat="1" ht="12.75">
      <c r="B13" s="665">
        <v>1</v>
      </c>
      <c r="C13" s="587" t="s">
        <v>231</v>
      </c>
      <c r="D13" s="98" t="s">
        <v>64</v>
      </c>
      <c r="E13" s="666">
        <v>61082.56</v>
      </c>
    </row>
    <row r="14" spans="2:5" s="90" customFormat="1" ht="25.5">
      <c r="B14" s="493">
        <v>2</v>
      </c>
      <c r="C14" s="518"/>
      <c r="D14" s="5" t="s">
        <v>63</v>
      </c>
      <c r="E14" s="495">
        <v>11576.83</v>
      </c>
    </row>
    <row r="15" spans="2:5" s="90" customFormat="1" ht="25.5">
      <c r="B15" s="493">
        <v>3</v>
      </c>
      <c r="C15" s="518"/>
      <c r="D15" s="5" t="s">
        <v>72</v>
      </c>
      <c r="E15" s="495">
        <v>17280.61</v>
      </c>
    </row>
    <row r="16" spans="2:5" s="92" customFormat="1" ht="13.5" thickBot="1">
      <c r="B16" s="669"/>
      <c r="C16" s="670"/>
      <c r="D16" s="671" t="s">
        <v>7</v>
      </c>
      <c r="E16" s="672">
        <v>89940</v>
      </c>
    </row>
    <row r="17" spans="2:5" s="90" customFormat="1" ht="12.75">
      <c r="B17" s="667">
        <v>1</v>
      </c>
      <c r="C17" s="524" t="s">
        <v>234</v>
      </c>
      <c r="D17" s="89" t="s">
        <v>64</v>
      </c>
      <c r="E17" s="673">
        <v>658954</v>
      </c>
    </row>
    <row r="18" spans="2:5" s="90" customFormat="1" ht="12.75">
      <c r="B18" s="493">
        <v>2</v>
      </c>
      <c r="C18" s="518"/>
      <c r="D18" s="5" t="s">
        <v>63</v>
      </c>
      <c r="E18" s="495">
        <v>10023</v>
      </c>
    </row>
    <row r="19" spans="2:5" s="90" customFormat="1" ht="25.5" customHeight="1">
      <c r="B19" s="493">
        <v>3</v>
      </c>
      <c r="C19" s="518"/>
      <c r="D19" s="5" t="s">
        <v>72</v>
      </c>
      <c r="E19" s="495">
        <v>31023</v>
      </c>
    </row>
    <row r="20" spans="2:5" s="92" customFormat="1" ht="13.5" thickBot="1">
      <c r="B20" s="496"/>
      <c r="C20" s="525"/>
      <c r="D20" s="2" t="s">
        <v>7</v>
      </c>
      <c r="E20" s="497">
        <v>700000</v>
      </c>
    </row>
    <row r="21" spans="2:5" s="90" customFormat="1" ht="12.75">
      <c r="B21" s="667">
        <v>1</v>
      </c>
      <c r="C21" s="524" t="s">
        <v>224</v>
      </c>
      <c r="D21" s="89" t="s">
        <v>64</v>
      </c>
      <c r="E21" s="673">
        <v>293264.97424</v>
      </c>
    </row>
    <row r="22" spans="2:5" s="90" customFormat="1" ht="12.75">
      <c r="B22" s="493">
        <v>2</v>
      </c>
      <c r="C22" s="518"/>
      <c r="D22" s="5" t="s">
        <v>63</v>
      </c>
      <c r="E22" s="495">
        <v>191003.524963</v>
      </c>
    </row>
    <row r="23" spans="2:5" s="90" customFormat="1" ht="25.5" customHeight="1">
      <c r="B23" s="493">
        <v>3</v>
      </c>
      <c r="C23" s="518"/>
      <c r="D23" s="5" t="s">
        <v>72</v>
      </c>
      <c r="E23" s="495">
        <v>257211.50402300002</v>
      </c>
    </row>
    <row r="24" spans="2:5" s="92" customFormat="1" ht="13.5" thickBot="1">
      <c r="B24" s="496"/>
      <c r="C24" s="525"/>
      <c r="D24" s="2" t="s">
        <v>7</v>
      </c>
      <c r="E24" s="497">
        <v>741480.003226</v>
      </c>
    </row>
    <row r="25" spans="2:5" s="22" customFormat="1" ht="20.25" customHeight="1" thickBot="1">
      <c r="B25" s="674"/>
      <c r="C25" s="118"/>
      <c r="D25" s="118" t="s">
        <v>14</v>
      </c>
      <c r="E25" s="675">
        <v>4321870.003226</v>
      </c>
    </row>
    <row r="26" spans="2:5" s="22" customFormat="1" ht="12.75">
      <c r="B26" s="6"/>
      <c r="C26" s="95"/>
      <c r="E26" s="72"/>
    </row>
    <row r="27" spans="2:5" s="19" customFormat="1" ht="12.75" customHeight="1">
      <c r="B27" s="500"/>
      <c r="C27" s="500"/>
      <c r="D27" s="500"/>
      <c r="E27" s="20"/>
    </row>
    <row r="28" spans="2:5" s="19" customFormat="1" ht="12.75" customHeight="1">
      <c r="B28" s="230"/>
      <c r="C28" s="230"/>
      <c r="D28" s="145"/>
      <c r="E28" s="20"/>
    </row>
    <row r="29" spans="2:5" s="7" customFormat="1" ht="12.75">
      <c r="B29" s="24"/>
      <c r="C29" s="23"/>
      <c r="D29" s="145"/>
      <c r="E29" s="14"/>
    </row>
    <row r="30" spans="2:5" s="29" customFormat="1" ht="12.75">
      <c r="B30" s="134"/>
      <c r="C30" s="134"/>
      <c r="D30" s="145"/>
      <c r="E30" s="30"/>
    </row>
    <row r="31" spans="2:5" s="148" customFormat="1" ht="12.75">
      <c r="B31" s="24"/>
      <c r="C31" s="24"/>
      <c r="D31" s="145"/>
      <c r="E31" s="156"/>
    </row>
    <row r="32" spans="2:5" s="131" customFormat="1" ht="12.75">
      <c r="B32" s="20"/>
      <c r="C32" s="132"/>
      <c r="E32" s="132"/>
    </row>
    <row r="33" spans="2:5" s="131" customFormat="1" ht="12.75">
      <c r="B33" s="14"/>
      <c r="C33" s="128"/>
      <c r="D33" s="38"/>
      <c r="E33" s="132"/>
    </row>
    <row r="34" spans="3:5" s="38" customFormat="1" ht="12.75">
      <c r="C34" s="67"/>
      <c r="E34" s="57"/>
    </row>
    <row r="35" spans="3:5" s="38" customFormat="1" ht="12.75">
      <c r="C35" s="67"/>
      <c r="D35" s="18"/>
      <c r="E35" s="57"/>
    </row>
    <row r="36" spans="1:5" s="23" customFormat="1" ht="12.75">
      <c r="A36" s="14"/>
      <c r="B36" s="59"/>
      <c r="C36" s="52"/>
      <c r="E36" s="24"/>
    </row>
    <row r="37" spans="3:5" s="15" customFormat="1" ht="12.75">
      <c r="C37" s="113"/>
      <c r="D37" s="12"/>
      <c r="E37" s="21"/>
    </row>
    <row r="40" spans="3:4" ht="12.75">
      <c r="C40" s="228"/>
      <c r="D40" s="229"/>
    </row>
    <row r="41" spans="3:4" ht="12.75">
      <c r="C41" s="229"/>
      <c r="D41" s="229"/>
    </row>
  </sheetData>
  <sheetProtection selectLockedCells="1" selectUnlockedCells="1"/>
  <mergeCells count="6">
    <mergeCell ref="C5:D5"/>
    <mergeCell ref="B27:D27"/>
    <mergeCell ref="C8:C12"/>
    <mergeCell ref="C13:C16"/>
    <mergeCell ref="C21:C24"/>
    <mergeCell ref="C17:C20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7">
      <selection activeCell="I21" sqref="I21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8.28125" style="22" customWidth="1"/>
    <col min="4" max="4" width="41.7109375" style="18" customWidth="1"/>
    <col min="5" max="5" width="26.421875" style="34" customWidth="1"/>
    <col min="6" max="6" width="17.00390625" style="18" customWidth="1"/>
    <col min="7" max="7" width="14.57421875" style="18" customWidth="1"/>
    <col min="8" max="16384" width="9.140625" style="18" customWidth="1"/>
  </cols>
  <sheetData>
    <row r="1" spans="2:5" s="7" customFormat="1" ht="12.75" hidden="1">
      <c r="B1" s="25"/>
      <c r="E1" s="14"/>
    </row>
    <row r="2" spans="2:5" s="7" customFormat="1" ht="12.75" hidden="1">
      <c r="B2" s="25"/>
      <c r="E2" s="14"/>
    </row>
    <row r="3" spans="2:5" s="7" customFormat="1" ht="12.75" hidden="1">
      <c r="B3" s="25"/>
      <c r="E3" s="14"/>
    </row>
    <row r="4" ht="12.75" customHeight="1" hidden="1"/>
    <row r="5" ht="16.5" customHeight="1">
      <c r="C5" s="18"/>
    </row>
    <row r="6" ht="7.5" customHeight="1">
      <c r="C6" s="18"/>
    </row>
    <row r="7" spans="2:5" ht="23.25" customHeight="1">
      <c r="B7" s="527" t="s">
        <v>119</v>
      </c>
      <c r="C7" s="527"/>
      <c r="D7" s="527"/>
      <c r="E7" s="527"/>
    </row>
    <row r="8" spans="4:5" ht="13.5" thickBot="1">
      <c r="D8" s="22"/>
      <c r="E8" s="592" t="s">
        <v>277</v>
      </c>
    </row>
    <row r="9" spans="2:6" s="22" customFormat="1" ht="51.75" customHeight="1" thickBot="1">
      <c r="B9" s="676" t="s">
        <v>19</v>
      </c>
      <c r="C9" s="682" t="s">
        <v>248</v>
      </c>
      <c r="D9" s="682" t="s">
        <v>1</v>
      </c>
      <c r="E9" s="196" t="s">
        <v>261</v>
      </c>
      <c r="F9" s="18"/>
    </row>
    <row r="10" spans="2:7" s="90" customFormat="1" ht="12.75">
      <c r="B10" s="680">
        <v>1</v>
      </c>
      <c r="C10" s="619" t="s">
        <v>206</v>
      </c>
      <c r="D10" s="642" t="s">
        <v>8</v>
      </c>
      <c r="E10" s="673">
        <v>12918194.069999998</v>
      </c>
      <c r="F10" s="18"/>
      <c r="G10" s="460"/>
    </row>
    <row r="11" spans="2:7" s="90" customFormat="1" ht="25.5">
      <c r="B11" s="680">
        <v>2</v>
      </c>
      <c r="C11" s="622"/>
      <c r="D11" s="353" t="s">
        <v>250</v>
      </c>
      <c r="E11" s="495">
        <v>1936365.9300000002</v>
      </c>
      <c r="F11" s="18"/>
      <c r="G11" s="460"/>
    </row>
    <row r="12" spans="2:7" s="90" customFormat="1" ht="12.75">
      <c r="B12" s="680">
        <v>3</v>
      </c>
      <c r="C12" s="622"/>
      <c r="D12" s="239" t="s">
        <v>55</v>
      </c>
      <c r="E12" s="495">
        <v>195030</v>
      </c>
      <c r="F12" s="18"/>
      <c r="G12" s="460"/>
    </row>
    <row r="13" spans="2:7" s="92" customFormat="1" ht="13.5" thickBot="1">
      <c r="B13" s="681"/>
      <c r="C13" s="623"/>
      <c r="D13" s="291" t="s">
        <v>7</v>
      </c>
      <c r="E13" s="497">
        <v>15049589.999999998</v>
      </c>
      <c r="F13" s="18"/>
      <c r="G13" s="460"/>
    </row>
    <row r="14" spans="2:7" s="22" customFormat="1" ht="18.75" customHeight="1">
      <c r="B14" s="390">
        <v>1</v>
      </c>
      <c r="C14" s="616" t="s">
        <v>193</v>
      </c>
      <c r="D14" s="683" t="s">
        <v>8</v>
      </c>
      <c r="E14" s="666">
        <v>12031308.000000002</v>
      </c>
      <c r="F14" s="18"/>
      <c r="G14" s="460"/>
    </row>
    <row r="15" spans="2:7" s="22" customFormat="1" ht="12.75">
      <c r="B15" s="390">
        <v>2</v>
      </c>
      <c r="C15" s="522"/>
      <c r="D15" s="353" t="s">
        <v>251</v>
      </c>
      <c r="E15" s="495">
        <v>9975</v>
      </c>
      <c r="F15" s="18"/>
      <c r="G15" s="460"/>
    </row>
    <row r="16" spans="2:7" s="22" customFormat="1" ht="26.25" customHeight="1">
      <c r="B16" s="390">
        <v>3</v>
      </c>
      <c r="C16" s="522"/>
      <c r="D16" s="239" t="s">
        <v>55</v>
      </c>
      <c r="E16" s="495">
        <v>140847</v>
      </c>
      <c r="F16" s="90"/>
      <c r="G16" s="460"/>
    </row>
    <row r="17" spans="2:7" s="22" customFormat="1" ht="13.5" thickBot="1">
      <c r="B17" s="684"/>
      <c r="C17" s="627"/>
      <c r="D17" s="612" t="s">
        <v>7</v>
      </c>
      <c r="E17" s="685">
        <v>12182130.000000002</v>
      </c>
      <c r="F17" s="90"/>
      <c r="G17" s="460"/>
    </row>
    <row r="18" spans="2:7" s="90" customFormat="1" ht="12.75">
      <c r="B18" s="688">
        <v>1</v>
      </c>
      <c r="C18" s="689" t="s">
        <v>120</v>
      </c>
      <c r="D18" s="642" t="s">
        <v>8</v>
      </c>
      <c r="E18" s="673">
        <v>3679180.11</v>
      </c>
      <c r="G18" s="460"/>
    </row>
    <row r="19" spans="2:7" s="90" customFormat="1" ht="12.75">
      <c r="B19" s="677">
        <v>2</v>
      </c>
      <c r="C19" s="522"/>
      <c r="D19" s="353" t="s">
        <v>251</v>
      </c>
      <c r="E19" s="495">
        <v>54109</v>
      </c>
      <c r="G19" s="460"/>
    </row>
    <row r="20" spans="2:7" s="90" customFormat="1" ht="16.5" customHeight="1">
      <c r="B20" s="677">
        <v>3</v>
      </c>
      <c r="C20" s="522"/>
      <c r="D20" s="5" t="s">
        <v>62</v>
      </c>
      <c r="E20" s="495">
        <v>28802.89</v>
      </c>
      <c r="G20" s="460"/>
    </row>
    <row r="21" spans="2:7" s="90" customFormat="1" ht="16.5" customHeight="1">
      <c r="B21" s="677">
        <v>4</v>
      </c>
      <c r="C21" s="522"/>
      <c r="D21" s="239" t="s">
        <v>55</v>
      </c>
      <c r="E21" s="495">
        <v>55128</v>
      </c>
      <c r="G21" s="460"/>
    </row>
    <row r="22" spans="2:7" s="92" customFormat="1" ht="13.5" thickBot="1">
      <c r="B22" s="391"/>
      <c r="C22" s="678"/>
      <c r="D22" s="291" t="s">
        <v>7</v>
      </c>
      <c r="E22" s="679">
        <v>3817220</v>
      </c>
      <c r="F22" s="90"/>
      <c r="G22" s="460"/>
    </row>
    <row r="23" spans="2:7" s="22" customFormat="1" ht="12.75">
      <c r="B23" s="686">
        <v>1</v>
      </c>
      <c r="C23" s="687" t="s">
        <v>121</v>
      </c>
      <c r="D23" s="683" t="s">
        <v>8</v>
      </c>
      <c r="E23" s="666">
        <v>10023678</v>
      </c>
      <c r="F23" s="90"/>
      <c r="G23" s="460"/>
    </row>
    <row r="24" spans="2:7" s="22" customFormat="1" ht="12.75">
      <c r="B24" s="390">
        <v>2</v>
      </c>
      <c r="C24" s="528"/>
      <c r="D24" s="353" t="s">
        <v>251</v>
      </c>
      <c r="E24" s="495">
        <v>71250</v>
      </c>
      <c r="F24" s="90"/>
      <c r="G24" s="460"/>
    </row>
    <row r="25" spans="2:7" s="22" customFormat="1" ht="12.75">
      <c r="B25" s="390">
        <v>3</v>
      </c>
      <c r="C25" s="528"/>
      <c r="D25" s="239" t="s">
        <v>55</v>
      </c>
      <c r="E25" s="495">
        <v>127122</v>
      </c>
      <c r="F25" s="90"/>
      <c r="G25" s="460"/>
    </row>
    <row r="26" spans="2:7" s="22" customFormat="1" ht="13.5" thickBot="1">
      <c r="B26" s="684"/>
      <c r="C26" s="690"/>
      <c r="D26" s="612" t="s">
        <v>7</v>
      </c>
      <c r="E26" s="672">
        <v>10222050</v>
      </c>
      <c r="F26" s="90"/>
      <c r="G26" s="460"/>
    </row>
    <row r="27" spans="2:7" s="22" customFormat="1" ht="12.75">
      <c r="B27" s="692">
        <v>1</v>
      </c>
      <c r="C27" s="693" t="s">
        <v>122</v>
      </c>
      <c r="D27" s="642" t="s">
        <v>8</v>
      </c>
      <c r="E27" s="673">
        <v>1136345</v>
      </c>
      <c r="F27" s="90"/>
      <c r="G27" s="460"/>
    </row>
    <row r="28" spans="2:7" s="22" customFormat="1" ht="12.75">
      <c r="B28" s="390">
        <v>2</v>
      </c>
      <c r="C28" s="528"/>
      <c r="D28" s="239" t="s">
        <v>55</v>
      </c>
      <c r="E28" s="495">
        <v>18405</v>
      </c>
      <c r="F28" s="90"/>
      <c r="G28" s="460"/>
    </row>
    <row r="29" spans="2:7" s="22" customFormat="1" ht="13.5" thickBot="1">
      <c r="B29" s="391">
        <v>3</v>
      </c>
      <c r="C29" s="694"/>
      <c r="D29" s="291" t="s">
        <v>7</v>
      </c>
      <c r="E29" s="679">
        <v>1154750</v>
      </c>
      <c r="F29" s="90"/>
      <c r="G29" s="460"/>
    </row>
    <row r="30" spans="2:7" s="90" customFormat="1" ht="12.75">
      <c r="B30" s="691">
        <v>1</v>
      </c>
      <c r="C30" s="616" t="s">
        <v>205</v>
      </c>
      <c r="D30" s="683" t="s">
        <v>8</v>
      </c>
      <c r="E30" s="666">
        <v>1103262</v>
      </c>
      <c r="G30" s="460"/>
    </row>
    <row r="31" spans="2:7" s="90" customFormat="1" ht="12.75">
      <c r="B31" s="677">
        <v>2</v>
      </c>
      <c r="C31" s="522"/>
      <c r="D31" s="240" t="s">
        <v>216</v>
      </c>
      <c r="E31" s="495">
        <v>714</v>
      </c>
      <c r="G31" s="460"/>
    </row>
    <row r="32" spans="2:7" s="90" customFormat="1" ht="12.75">
      <c r="B32" s="677">
        <v>3</v>
      </c>
      <c r="C32" s="522"/>
      <c r="D32" s="353" t="s">
        <v>251</v>
      </c>
      <c r="E32" s="495">
        <v>31350</v>
      </c>
      <c r="G32" s="460"/>
    </row>
    <row r="33" spans="2:7" s="90" customFormat="1" ht="12.75">
      <c r="B33" s="677">
        <v>4</v>
      </c>
      <c r="C33" s="522"/>
      <c r="D33" s="239" t="s">
        <v>55</v>
      </c>
      <c r="E33" s="495">
        <v>58674</v>
      </c>
      <c r="G33" s="460"/>
    </row>
    <row r="34" spans="2:7" s="92" customFormat="1" ht="13.5" thickBot="1">
      <c r="B34" s="390"/>
      <c r="C34" s="627"/>
      <c r="D34" s="612" t="s">
        <v>7</v>
      </c>
      <c r="E34" s="685">
        <v>1194000</v>
      </c>
      <c r="F34" s="460"/>
      <c r="G34" s="460"/>
    </row>
    <row r="35" spans="2:7" s="90" customFormat="1" ht="12.75">
      <c r="B35" s="680">
        <v>1</v>
      </c>
      <c r="C35" s="619" t="s">
        <v>194</v>
      </c>
      <c r="D35" s="642" t="s">
        <v>8</v>
      </c>
      <c r="E35" s="673">
        <v>2491400</v>
      </c>
      <c r="G35" s="460"/>
    </row>
    <row r="36" spans="2:7" s="92" customFormat="1" ht="13.5" thickBot="1">
      <c r="B36" s="681"/>
      <c r="C36" s="623"/>
      <c r="D36" s="291" t="s">
        <v>7</v>
      </c>
      <c r="E36" s="497">
        <v>2491400</v>
      </c>
      <c r="F36" s="90"/>
      <c r="G36" s="460"/>
    </row>
    <row r="37" spans="2:7" s="22" customFormat="1" ht="12.75">
      <c r="B37" s="390">
        <v>1</v>
      </c>
      <c r="C37" s="687" t="s">
        <v>123</v>
      </c>
      <c r="D37" s="683" t="s">
        <v>8</v>
      </c>
      <c r="E37" s="666">
        <v>2302230</v>
      </c>
      <c r="F37" s="90"/>
      <c r="G37" s="460"/>
    </row>
    <row r="38" spans="2:7" s="22" customFormat="1" ht="12.75">
      <c r="B38" s="390">
        <v>2</v>
      </c>
      <c r="C38" s="528"/>
      <c r="D38" s="353" t="s">
        <v>251</v>
      </c>
      <c r="E38" s="495">
        <v>11874</v>
      </c>
      <c r="F38" s="90"/>
      <c r="G38" s="460"/>
    </row>
    <row r="39" spans="2:7" s="22" customFormat="1" ht="18" customHeight="1">
      <c r="B39" s="390">
        <v>3</v>
      </c>
      <c r="C39" s="528"/>
      <c r="D39" s="239" t="s">
        <v>55</v>
      </c>
      <c r="E39" s="495">
        <v>61596</v>
      </c>
      <c r="F39" s="90"/>
      <c r="G39" s="460"/>
    </row>
    <row r="40" spans="2:7" s="22" customFormat="1" ht="19.5" customHeight="1" thickBot="1">
      <c r="B40" s="684"/>
      <c r="C40" s="690"/>
      <c r="D40" s="671" t="s">
        <v>7</v>
      </c>
      <c r="E40" s="685">
        <v>2375700</v>
      </c>
      <c r="F40" s="90"/>
      <c r="G40" s="460"/>
    </row>
    <row r="41" spans="2:7" s="90" customFormat="1" ht="12.75">
      <c r="B41" s="688">
        <v>1</v>
      </c>
      <c r="C41" s="689" t="s">
        <v>2</v>
      </c>
      <c r="D41" s="642" t="s">
        <v>8</v>
      </c>
      <c r="E41" s="673">
        <v>5118916.029999999</v>
      </c>
      <c r="G41" s="460"/>
    </row>
    <row r="42" spans="2:7" s="90" customFormat="1" ht="17.25" customHeight="1">
      <c r="B42" s="677">
        <v>2</v>
      </c>
      <c r="C42" s="522"/>
      <c r="D42" s="353" t="s">
        <v>251</v>
      </c>
      <c r="E42" s="495">
        <v>232902.97</v>
      </c>
      <c r="G42" s="460"/>
    </row>
    <row r="43" spans="2:5" s="90" customFormat="1" ht="15" customHeight="1">
      <c r="B43" s="677">
        <v>3</v>
      </c>
      <c r="C43" s="522"/>
      <c r="D43" s="239" t="s">
        <v>55</v>
      </c>
      <c r="E43" s="495">
        <v>73821</v>
      </c>
    </row>
    <row r="44" spans="2:5" s="22" customFormat="1" ht="13.5" thickBot="1">
      <c r="B44" s="391"/>
      <c r="C44" s="678"/>
      <c r="D44" s="291" t="s">
        <v>7</v>
      </c>
      <c r="E44" s="679">
        <v>5425639.999999999</v>
      </c>
    </row>
    <row r="45" spans="2:5" s="22" customFormat="1" ht="12.75">
      <c r="B45" s="6"/>
      <c r="C45" s="6"/>
      <c r="D45" s="6"/>
      <c r="E45" s="72"/>
    </row>
    <row r="46" spans="2:5" s="19" customFormat="1" ht="12.75" customHeight="1">
      <c r="B46" s="500"/>
      <c r="C46" s="500"/>
      <c r="D46" s="500"/>
      <c r="E46" s="20"/>
    </row>
    <row r="47" spans="2:5" s="19" customFormat="1" ht="12.75" customHeight="1">
      <c r="B47" s="230"/>
      <c r="C47" s="230"/>
      <c r="D47" s="145"/>
      <c r="E47" s="20"/>
    </row>
    <row r="48" spans="2:5" s="7" customFormat="1" ht="12.75">
      <c r="B48" s="24"/>
      <c r="C48" s="23"/>
      <c r="D48" s="145"/>
      <c r="E48" s="14"/>
    </row>
    <row r="49" spans="2:5" s="29" customFormat="1" ht="12.75">
      <c r="B49" s="134"/>
      <c r="C49" s="134"/>
      <c r="D49" s="145"/>
      <c r="E49" s="30"/>
    </row>
    <row r="50" spans="2:5" s="148" customFormat="1" ht="12.75">
      <c r="B50" s="24"/>
      <c r="C50" s="24"/>
      <c r="D50" s="145"/>
      <c r="E50" s="156"/>
    </row>
    <row r="51" spans="2:5" s="131" customFormat="1" ht="12.75">
      <c r="B51" s="20"/>
      <c r="C51" s="132"/>
      <c r="E51" s="132"/>
    </row>
    <row r="52" spans="3:5" s="38" customFormat="1" ht="12.75">
      <c r="C52" s="67"/>
      <c r="E52" s="57"/>
    </row>
    <row r="53" spans="3:5" s="38" customFormat="1" ht="12.75">
      <c r="C53" s="67"/>
      <c r="D53" s="18"/>
      <c r="E53" s="57"/>
    </row>
    <row r="54" spans="1:5" s="23" customFormat="1" ht="12.75">
      <c r="A54" s="14"/>
      <c r="B54" s="59"/>
      <c r="C54" s="52"/>
      <c r="E54" s="24"/>
    </row>
    <row r="55" spans="3:4" ht="12.75">
      <c r="C55" s="18"/>
      <c r="D55" s="38"/>
    </row>
    <row r="56" spans="3:5" s="49" customFormat="1" ht="12.75">
      <c r="C56" s="66"/>
      <c r="E56" s="52"/>
    </row>
  </sheetData>
  <sheetProtection selectLockedCells="1" selectUnlockedCells="1"/>
  <mergeCells count="11">
    <mergeCell ref="C35:C36"/>
    <mergeCell ref="B7:E7"/>
    <mergeCell ref="B46:D46"/>
    <mergeCell ref="C10:C13"/>
    <mergeCell ref="C30:C34"/>
    <mergeCell ref="C41:C44"/>
    <mergeCell ref="C14:C17"/>
    <mergeCell ref="C23:C26"/>
    <mergeCell ref="C27:C29"/>
    <mergeCell ref="C37:C40"/>
    <mergeCell ref="C18:C22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I21" sqref="I21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52.57421875" style="4" customWidth="1"/>
    <col min="4" max="4" width="34.28125" style="252" customWidth="1"/>
    <col min="5" max="28" width="9.140625" style="4" customWidth="1"/>
    <col min="29" max="16384" width="26.8515625" style="4" customWidth="1"/>
  </cols>
  <sheetData>
    <row r="1" spans="2:4" s="7" customFormat="1" ht="12.75">
      <c r="B1" s="25"/>
      <c r="D1" s="14"/>
    </row>
    <row r="2" spans="2:4" s="7" customFormat="1" ht="12.75">
      <c r="B2" s="25"/>
      <c r="D2" s="14"/>
    </row>
    <row r="3" spans="2:4" s="7" customFormat="1" ht="12.75">
      <c r="B3" s="25"/>
      <c r="D3" s="14"/>
    </row>
    <row r="4" spans="2:4" s="7" customFormat="1" ht="12.75">
      <c r="B4" s="25"/>
      <c r="D4" s="14"/>
    </row>
    <row r="5" ht="12.75" customHeight="1"/>
    <row r="6" spans="2:4" ht="33.75" customHeight="1">
      <c r="B6" s="529" t="s">
        <v>21</v>
      </c>
      <c r="C6" s="529"/>
      <c r="D6" s="529"/>
    </row>
    <row r="7" ht="12.75">
      <c r="B7" s="1"/>
    </row>
    <row r="8" spans="2:3" ht="12.75">
      <c r="B8" s="1"/>
      <c r="C8" s="1"/>
    </row>
    <row r="9" spans="3:4" ht="12.75">
      <c r="C9" s="1"/>
      <c r="D9" s="695" t="s">
        <v>277</v>
      </c>
    </row>
    <row r="10" spans="2:4" s="1" customFormat="1" ht="56.25" customHeight="1">
      <c r="B10" s="287" t="s">
        <v>19</v>
      </c>
      <c r="C10" s="287" t="s">
        <v>13</v>
      </c>
      <c r="D10" s="250" t="s">
        <v>261</v>
      </c>
    </row>
    <row r="11" spans="2:4" s="88" customFormat="1" ht="25.5" customHeight="1">
      <c r="B11" s="371">
        <v>1</v>
      </c>
      <c r="C11" s="331" t="s">
        <v>172</v>
      </c>
      <c r="D11" s="5">
        <v>16653342.57</v>
      </c>
    </row>
    <row r="12" spans="2:4" s="88" customFormat="1" ht="15" customHeight="1">
      <c r="B12" s="371">
        <v>2</v>
      </c>
      <c r="C12" s="331" t="s">
        <v>55</v>
      </c>
      <c r="D12" s="5">
        <v>17466905.508500002</v>
      </c>
    </row>
    <row r="13" spans="2:4" s="88" customFormat="1" ht="15" customHeight="1">
      <c r="B13" s="371">
        <v>3</v>
      </c>
      <c r="C13" s="331" t="s">
        <v>71</v>
      </c>
      <c r="D13" s="5">
        <v>6223321.959999999</v>
      </c>
    </row>
    <row r="14" spans="2:4" s="88" customFormat="1" ht="15" customHeight="1">
      <c r="B14" s="371">
        <v>4</v>
      </c>
      <c r="C14" s="254" t="s">
        <v>8</v>
      </c>
      <c r="D14" s="5">
        <v>4800271.46</v>
      </c>
    </row>
    <row r="15" spans="2:4" s="88" customFormat="1" ht="12.75">
      <c r="B15" s="371">
        <v>5</v>
      </c>
      <c r="C15" s="236" t="s">
        <v>29</v>
      </c>
      <c r="D15" s="5">
        <v>756045.0999999999</v>
      </c>
    </row>
    <row r="16" spans="2:4" s="88" customFormat="1" ht="12.75">
      <c r="B16" s="371">
        <v>6</v>
      </c>
      <c r="C16" s="201" t="s">
        <v>238</v>
      </c>
      <c r="D16" s="5">
        <v>43194.39000000001</v>
      </c>
    </row>
    <row r="17" spans="2:4" s="6" customFormat="1" ht="23.25" customHeight="1">
      <c r="B17" s="247"/>
      <c r="C17" s="247" t="s">
        <v>7</v>
      </c>
      <c r="D17" s="247">
        <v>45943080.98850001</v>
      </c>
    </row>
    <row r="18" spans="2:4" s="6" customFormat="1" ht="17.25" customHeight="1">
      <c r="B18" s="3"/>
      <c r="C18" s="3"/>
      <c r="D18" s="3"/>
    </row>
    <row r="19" spans="2:4" s="19" customFormat="1" ht="12.75" customHeight="1">
      <c r="B19" s="500"/>
      <c r="C19" s="500"/>
      <c r="D19" s="20"/>
    </row>
    <row r="20" spans="2:4" s="19" customFormat="1" ht="12.75" customHeight="1">
      <c r="B20" s="230"/>
      <c r="C20" s="230"/>
      <c r="D20" s="20"/>
    </row>
    <row r="21" spans="2:4" s="7" customFormat="1" ht="12.75">
      <c r="B21" s="24"/>
      <c r="C21" s="23"/>
      <c r="D21" s="14"/>
    </row>
    <row r="22" spans="2:4" s="29" customFormat="1" ht="12.75">
      <c r="B22" s="134"/>
      <c r="C22" s="134"/>
      <c r="D22" s="30"/>
    </row>
    <row r="23" spans="2:4" s="148" customFormat="1" ht="12.75">
      <c r="B23" s="24"/>
      <c r="C23" s="24"/>
      <c r="D23" s="156"/>
    </row>
    <row r="24" spans="2:4" s="148" customFormat="1" ht="12.75">
      <c r="B24" s="24"/>
      <c r="C24" s="24"/>
      <c r="D24" s="156"/>
    </row>
    <row r="25" spans="2:4" s="148" customFormat="1" ht="12.75">
      <c r="B25" s="24"/>
      <c r="C25" s="24"/>
      <c r="D25" s="156"/>
    </row>
    <row r="26" spans="3:4" s="38" customFormat="1" ht="12.75">
      <c r="C26" s="67"/>
      <c r="D26" s="57"/>
    </row>
    <row r="27" s="18" customFormat="1" ht="12.75">
      <c r="D27" s="34"/>
    </row>
    <row r="28" spans="1:4" s="23" customFormat="1" ht="12.75">
      <c r="A28" s="14"/>
      <c r="B28" s="59"/>
      <c r="C28" s="52"/>
      <c r="D28" s="24"/>
    </row>
    <row r="29" spans="1:4" s="15" customFormat="1" ht="12.75">
      <c r="A29" s="13"/>
      <c r="B29" s="59"/>
      <c r="C29" s="38"/>
      <c r="D29" s="21"/>
    </row>
    <row r="30" spans="1:4" s="49" customFormat="1" ht="12.75">
      <c r="A30" s="23"/>
      <c r="B30" s="59"/>
      <c r="C30" s="345"/>
      <c r="D30" s="52"/>
    </row>
    <row r="31" spans="1:4" s="49" customFormat="1" ht="12.75">
      <c r="A31" s="23"/>
      <c r="B31" s="59"/>
      <c r="C31" s="346"/>
      <c r="D31" s="52"/>
    </row>
    <row r="32" spans="3:4" s="85" customFormat="1" ht="12.75">
      <c r="C32" s="234"/>
      <c r="D32" s="86"/>
    </row>
    <row r="33" spans="2:4" s="23" customFormat="1" ht="12.75">
      <c r="B33" s="12"/>
      <c r="D33" s="24"/>
    </row>
    <row r="34" spans="2:4" s="15" customFormat="1" ht="12.75">
      <c r="B34" s="113"/>
      <c r="C34" s="12"/>
      <c r="D34" s="21"/>
    </row>
    <row r="35" spans="2:4" s="49" customFormat="1" ht="12.75">
      <c r="B35" s="66"/>
      <c r="D35" s="52"/>
    </row>
    <row r="36" s="59" customFormat="1" ht="12.75">
      <c r="D36" s="60"/>
    </row>
  </sheetData>
  <sheetProtection selectLockedCells="1" selectUnlockedCells="1"/>
  <mergeCells count="2">
    <mergeCell ref="B19:C19"/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31.57421875" style="22" customWidth="1"/>
    <col min="4" max="4" width="40.00390625" style="22" customWidth="1"/>
    <col min="5" max="5" width="29.57421875" style="72" customWidth="1"/>
    <col min="6" max="16384" width="9.140625" style="22" customWidth="1"/>
  </cols>
  <sheetData>
    <row r="1" s="29" customFormat="1" ht="12.75">
      <c r="E1" s="30"/>
    </row>
    <row r="2" spans="2:5" s="7" customFormat="1" ht="39" customHeight="1">
      <c r="B2" s="531" t="s">
        <v>86</v>
      </c>
      <c r="C2" s="531"/>
      <c r="D2" s="531"/>
      <c r="E2" s="531"/>
    </row>
    <row r="3" spans="3:5" s="7" customFormat="1" ht="12.75">
      <c r="C3" s="8"/>
      <c r="E3" s="14"/>
    </row>
    <row r="4" spans="4:5" s="7" customFormat="1" ht="12.75">
      <c r="D4" s="8"/>
      <c r="E4" s="655" t="s">
        <v>277</v>
      </c>
    </row>
    <row r="5" spans="2:5" ht="25.5">
      <c r="B5" s="481" t="s">
        <v>19</v>
      </c>
      <c r="C5" s="247" t="s">
        <v>0</v>
      </c>
      <c r="D5" s="356" t="s">
        <v>1</v>
      </c>
      <c r="E5" s="250" t="s">
        <v>261</v>
      </c>
    </row>
    <row r="6" spans="2:5" s="18" customFormat="1" ht="25.5">
      <c r="B6" s="482">
        <v>1</v>
      </c>
      <c r="C6" s="530" t="s">
        <v>203</v>
      </c>
      <c r="D6" s="5" t="s">
        <v>72</v>
      </c>
      <c r="E6" s="91">
        <v>57999.990000000005</v>
      </c>
    </row>
    <row r="7" spans="2:5" s="18" customFormat="1" ht="25.5">
      <c r="B7" s="482">
        <v>2</v>
      </c>
      <c r="C7" s="530"/>
      <c r="D7" s="5" t="s">
        <v>63</v>
      </c>
      <c r="E7" s="91">
        <v>56000.009999999995</v>
      </c>
    </row>
    <row r="8" spans="2:5" ht="24" customHeight="1">
      <c r="B8" s="482"/>
      <c r="C8" s="530"/>
      <c r="D8" s="299" t="s">
        <v>7</v>
      </c>
      <c r="E8" s="383">
        <v>114000</v>
      </c>
    </row>
    <row r="9" spans="2:5" ht="25.5">
      <c r="B9" s="482">
        <v>1</v>
      </c>
      <c r="C9" s="299" t="s">
        <v>85</v>
      </c>
      <c r="D9" s="16" t="s">
        <v>55</v>
      </c>
      <c r="E9" s="91">
        <v>144186.05</v>
      </c>
    </row>
    <row r="10" spans="2:5" ht="24.75" customHeight="1">
      <c r="B10" s="482"/>
      <c r="C10" s="299"/>
      <c r="D10" s="299" t="s">
        <v>7</v>
      </c>
      <c r="E10" s="383">
        <v>144186.05</v>
      </c>
    </row>
    <row r="11" spans="2:4" ht="12.75">
      <c r="B11" s="92"/>
      <c r="C11" s="6"/>
      <c r="D11" s="6"/>
    </row>
    <row r="12" spans="2:5" s="19" customFormat="1" ht="12.75" customHeight="1">
      <c r="B12" s="500"/>
      <c r="C12" s="500"/>
      <c r="D12" s="500"/>
      <c r="E12" s="20"/>
    </row>
    <row r="13" spans="2:5" s="19" customFormat="1" ht="12.75" customHeight="1">
      <c r="B13" s="230"/>
      <c r="C13" s="230"/>
      <c r="D13" s="145"/>
      <c r="E13" s="20"/>
    </row>
    <row r="14" spans="2:5" s="7" customFormat="1" ht="12.75">
      <c r="B14" s="24"/>
      <c r="C14" s="23"/>
      <c r="D14" s="145"/>
      <c r="E14" s="14"/>
    </row>
    <row r="15" spans="2:5" s="29" customFormat="1" ht="12.75">
      <c r="B15" s="134"/>
      <c r="C15" s="134"/>
      <c r="D15" s="145"/>
      <c r="E15" s="30"/>
    </row>
    <row r="16" spans="2:5" s="148" customFormat="1" ht="12.75">
      <c r="B16" s="24"/>
      <c r="C16" s="24"/>
      <c r="D16" s="145"/>
      <c r="E16" s="156"/>
    </row>
    <row r="17" spans="1:5" s="23" customFormat="1" ht="12.75">
      <c r="A17" s="20"/>
      <c r="B17" s="51"/>
      <c r="C17" s="20"/>
      <c r="D17" s="132"/>
      <c r="E17" s="24"/>
    </row>
    <row r="18" spans="1:5" s="23" customFormat="1" ht="12.75">
      <c r="A18" s="14"/>
      <c r="B18" s="51"/>
      <c r="C18" s="14"/>
      <c r="D18" s="128"/>
      <c r="E18" s="24"/>
    </row>
    <row r="19" spans="1:5" s="23" customFormat="1" ht="12.75">
      <c r="A19" s="14"/>
      <c r="B19" s="59"/>
      <c r="C19" s="52"/>
      <c r="E19" s="24"/>
    </row>
    <row r="20" spans="1:5" s="15" customFormat="1" ht="12.75">
      <c r="A20" s="13"/>
      <c r="B20" s="59"/>
      <c r="C20" s="38"/>
      <c r="D20" s="57"/>
      <c r="E20" s="21"/>
    </row>
    <row r="21" spans="1:5" s="49" customFormat="1" ht="12.75">
      <c r="A21" s="23"/>
      <c r="B21" s="59"/>
      <c r="C21" s="59"/>
      <c r="D21" s="59"/>
      <c r="E21" s="52"/>
    </row>
    <row r="22" spans="2:5" s="15" customFormat="1" ht="12.75">
      <c r="B22" s="13"/>
      <c r="C22" s="59"/>
      <c r="D22" s="59"/>
      <c r="E22" s="21"/>
    </row>
    <row r="23" spans="2:5" s="49" customFormat="1" ht="12.75">
      <c r="B23" s="23"/>
      <c r="C23" s="59"/>
      <c r="D23" s="18"/>
      <c r="E23" s="52"/>
    </row>
    <row r="24" spans="4:5" s="85" customFormat="1" ht="12.75">
      <c r="D24" s="86"/>
      <c r="E24" s="86"/>
    </row>
    <row r="25" spans="4:5" s="85" customFormat="1" ht="12.75">
      <c r="D25" s="86"/>
      <c r="E25" s="86"/>
    </row>
  </sheetData>
  <sheetProtection selectLockedCells="1" selectUnlockedCells="1"/>
  <mergeCells count="3">
    <mergeCell ref="C6:C8"/>
    <mergeCell ref="B12:D12"/>
    <mergeCell ref="B2:E2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12"/>
  <sheetViews>
    <sheetView zoomScalePageLayoutView="0" workbookViewId="0" topLeftCell="A1">
      <pane ySplit="5" topLeftCell="A51" activePane="bottomLeft" state="frozen"/>
      <selection pane="topLeft" activeCell="I21" sqref="I21"/>
      <selection pane="bottomLeft" activeCell="I21" sqref="I21"/>
    </sheetView>
  </sheetViews>
  <sheetFormatPr defaultColWidth="9.140625" defaultRowHeight="12.75"/>
  <cols>
    <col min="1" max="1" width="11.421875" style="203" customWidth="1"/>
    <col min="2" max="2" width="8.421875" style="203" customWidth="1"/>
    <col min="3" max="3" width="39.28125" style="244" customWidth="1"/>
    <col min="4" max="4" width="44.140625" style="215" customWidth="1"/>
    <col min="5" max="5" width="27.28125" style="290" customWidth="1"/>
    <col min="6" max="6" width="15.57421875" style="290" customWidth="1"/>
    <col min="7" max="7" width="12.7109375" style="203" bestFit="1" customWidth="1"/>
    <col min="8" max="8" width="13.140625" style="203" customWidth="1"/>
    <col min="9" max="9" width="12.8515625" style="407" customWidth="1"/>
    <col min="10" max="10" width="12.7109375" style="407" bestFit="1" customWidth="1"/>
    <col min="11" max="11" width="13.140625" style="203" customWidth="1"/>
    <col min="12" max="16384" width="9.140625" style="203" customWidth="1"/>
  </cols>
  <sheetData>
    <row r="1" spans="1:4" ht="12" customHeight="1">
      <c r="A1" s="202"/>
      <c r="B1" s="202"/>
      <c r="C1" s="243"/>
      <c r="D1" s="212"/>
    </row>
    <row r="2" spans="1:4" ht="12" customHeight="1">
      <c r="A2" s="202"/>
      <c r="B2" s="202"/>
      <c r="C2" s="243"/>
      <c r="D2" s="212"/>
    </row>
    <row r="3" spans="1:5" ht="45" customHeight="1">
      <c r="A3" s="206"/>
      <c r="B3" s="532" t="s">
        <v>20</v>
      </c>
      <c r="C3" s="532"/>
      <c r="D3" s="532"/>
      <c r="E3" s="532"/>
    </row>
    <row r="4" spans="1:5" ht="18.75" customHeight="1" thickBot="1">
      <c r="A4" s="205"/>
      <c r="B4" s="205"/>
      <c r="C4" s="213"/>
      <c r="D4" s="213"/>
      <c r="E4" s="697" t="s">
        <v>277</v>
      </c>
    </row>
    <row r="5" spans="1:5" ht="53.25" customHeight="1" thickBot="1">
      <c r="A5" s="304"/>
      <c r="B5" s="387" t="s">
        <v>19</v>
      </c>
      <c r="C5" s="388" t="s">
        <v>0</v>
      </c>
      <c r="D5" s="276" t="s">
        <v>1</v>
      </c>
      <c r="E5" s="663" t="s">
        <v>261</v>
      </c>
    </row>
    <row r="6" spans="1:5" ht="13.5" customHeight="1">
      <c r="A6" s="318"/>
      <c r="B6" s="326">
        <v>1</v>
      </c>
      <c r="C6" s="533" t="s">
        <v>3</v>
      </c>
      <c r="D6" s="281" t="s">
        <v>55</v>
      </c>
      <c r="E6" s="698">
        <v>679355.38</v>
      </c>
    </row>
    <row r="7" spans="1:5" ht="12.75">
      <c r="A7" s="318"/>
      <c r="B7" s="323">
        <v>2</v>
      </c>
      <c r="C7" s="534"/>
      <c r="D7" s="277" t="s">
        <v>8</v>
      </c>
      <c r="E7" s="699">
        <v>1300989.6099999999</v>
      </c>
    </row>
    <row r="8" spans="1:5" ht="12.75">
      <c r="A8" s="318"/>
      <c r="B8" s="323">
        <v>3</v>
      </c>
      <c r="C8" s="534"/>
      <c r="D8" s="278" t="s">
        <v>172</v>
      </c>
      <c r="E8" s="699">
        <v>1099360.25</v>
      </c>
    </row>
    <row r="9" spans="1:5" ht="12.75">
      <c r="A9" s="318"/>
      <c r="B9" s="323">
        <v>4</v>
      </c>
      <c r="C9" s="534"/>
      <c r="D9" s="279" t="s">
        <v>71</v>
      </c>
      <c r="E9" s="699">
        <v>425485.88999999996</v>
      </c>
    </row>
    <row r="10" spans="1:5" ht="12.75">
      <c r="A10" s="318"/>
      <c r="B10" s="323">
        <v>5</v>
      </c>
      <c r="C10" s="534"/>
      <c r="D10" s="445" t="s">
        <v>218</v>
      </c>
      <c r="E10" s="699">
        <v>2088347.2</v>
      </c>
    </row>
    <row r="11" spans="1:5" ht="25.5">
      <c r="A11" s="318"/>
      <c r="B11" s="324">
        <v>6</v>
      </c>
      <c r="C11" s="534"/>
      <c r="D11" s="278" t="s">
        <v>219</v>
      </c>
      <c r="E11" s="699">
        <v>116775.67</v>
      </c>
    </row>
    <row r="12" spans="1:5" ht="12.75">
      <c r="A12" s="318"/>
      <c r="B12" s="324">
        <v>7</v>
      </c>
      <c r="C12" s="534"/>
      <c r="D12" s="380" t="s">
        <v>236</v>
      </c>
      <c r="E12" s="699">
        <v>47656</v>
      </c>
    </row>
    <row r="13" spans="1:10" s="10" customFormat="1" ht="13.5" thickBot="1">
      <c r="A13" s="319"/>
      <c r="B13" s="325"/>
      <c r="C13" s="535"/>
      <c r="D13" s="289" t="s">
        <v>7</v>
      </c>
      <c r="E13" s="700">
        <v>5757970</v>
      </c>
      <c r="F13" s="290"/>
      <c r="G13" s="203"/>
      <c r="I13" s="409"/>
      <c r="J13" s="409"/>
    </row>
    <row r="14" spans="1:5" ht="12.75" customHeight="1">
      <c r="A14" s="318"/>
      <c r="B14" s="326">
        <v>1</v>
      </c>
      <c r="C14" s="533" t="s">
        <v>4</v>
      </c>
      <c r="D14" s="281" t="s">
        <v>55</v>
      </c>
      <c r="E14" s="698">
        <v>266396.5</v>
      </c>
    </row>
    <row r="15" spans="1:5" ht="12.75">
      <c r="A15" s="318"/>
      <c r="B15" s="323">
        <v>2</v>
      </c>
      <c r="C15" s="534"/>
      <c r="D15" s="277" t="s">
        <v>8</v>
      </c>
      <c r="E15" s="699">
        <v>1538091.1</v>
      </c>
    </row>
    <row r="16" spans="1:5" ht="12.75">
      <c r="A16" s="318"/>
      <c r="B16" s="323">
        <v>3</v>
      </c>
      <c r="C16" s="534"/>
      <c r="D16" s="278" t="s">
        <v>218</v>
      </c>
      <c r="E16" s="699">
        <v>51439</v>
      </c>
    </row>
    <row r="17" spans="1:5" ht="12.75">
      <c r="A17" s="318"/>
      <c r="B17" s="323">
        <v>4</v>
      </c>
      <c r="C17" s="534"/>
      <c r="D17" s="278" t="s">
        <v>214</v>
      </c>
      <c r="E17" s="699">
        <v>350517.06999999995</v>
      </c>
    </row>
    <row r="18" spans="1:5" ht="25.5">
      <c r="A18" s="318"/>
      <c r="B18" s="323">
        <v>5</v>
      </c>
      <c r="C18" s="534"/>
      <c r="D18" s="278" t="s">
        <v>219</v>
      </c>
      <c r="E18" s="699">
        <v>301994.65</v>
      </c>
    </row>
    <row r="19" spans="1:5" ht="12.75">
      <c r="A19" s="318"/>
      <c r="B19" s="323">
        <v>6</v>
      </c>
      <c r="C19" s="534"/>
      <c r="D19" s="279" t="s">
        <v>71</v>
      </c>
      <c r="E19" s="699">
        <v>162558.29</v>
      </c>
    </row>
    <row r="20" spans="1:5" ht="12.75">
      <c r="A20" s="318"/>
      <c r="B20" s="323">
        <v>7</v>
      </c>
      <c r="C20" s="534"/>
      <c r="D20" s="278" t="s">
        <v>213</v>
      </c>
      <c r="E20" s="699">
        <v>107546.99</v>
      </c>
    </row>
    <row r="21" spans="1:5" ht="12.75">
      <c r="A21" s="318"/>
      <c r="B21" s="324">
        <v>8</v>
      </c>
      <c r="C21" s="534"/>
      <c r="D21" s="380" t="s">
        <v>236</v>
      </c>
      <c r="E21" s="699">
        <v>42596.4</v>
      </c>
    </row>
    <row r="22" spans="1:5" ht="13.5" thickBot="1">
      <c r="A22" s="304"/>
      <c r="B22" s="327"/>
      <c r="C22" s="535"/>
      <c r="D22" s="280" t="s">
        <v>7</v>
      </c>
      <c r="E22" s="700">
        <v>2821140</v>
      </c>
    </row>
    <row r="23" spans="1:5" ht="12.75">
      <c r="A23" s="318"/>
      <c r="B23" s="326">
        <v>1</v>
      </c>
      <c r="C23" s="533" t="s">
        <v>5</v>
      </c>
      <c r="D23" s="286" t="s">
        <v>217</v>
      </c>
      <c r="E23" s="698">
        <v>10000</v>
      </c>
    </row>
    <row r="24" spans="1:5" ht="12.75">
      <c r="A24" s="318"/>
      <c r="B24" s="323">
        <v>2</v>
      </c>
      <c r="C24" s="534"/>
      <c r="D24" s="278" t="s">
        <v>220</v>
      </c>
      <c r="E24" s="699">
        <v>0</v>
      </c>
    </row>
    <row r="25" spans="1:5" ht="13.5" thickBot="1">
      <c r="A25" s="304"/>
      <c r="B25" s="327"/>
      <c r="C25" s="535"/>
      <c r="D25" s="280" t="s">
        <v>7</v>
      </c>
      <c r="E25" s="700">
        <v>10000</v>
      </c>
    </row>
    <row r="26" spans="1:5" ht="12.75">
      <c r="A26" s="318"/>
      <c r="B26" s="326">
        <v>1</v>
      </c>
      <c r="C26" s="533" t="s">
        <v>23</v>
      </c>
      <c r="D26" s="281" t="s">
        <v>50</v>
      </c>
      <c r="E26" s="698">
        <v>5923883.880000001</v>
      </c>
    </row>
    <row r="27" spans="1:5" ht="12.75">
      <c r="A27" s="318"/>
      <c r="B27" s="323">
        <v>2</v>
      </c>
      <c r="C27" s="534"/>
      <c r="D27" s="282" t="s">
        <v>176</v>
      </c>
      <c r="E27" s="699">
        <v>1460149.45</v>
      </c>
    </row>
    <row r="28" spans="1:5" ht="12.75">
      <c r="A28" s="318"/>
      <c r="B28" s="323">
        <v>3</v>
      </c>
      <c r="C28" s="534"/>
      <c r="D28" s="282" t="s">
        <v>221</v>
      </c>
      <c r="E28" s="699">
        <v>65246.67</v>
      </c>
    </row>
    <row r="29" spans="1:5" ht="17.25" customHeight="1" thickBot="1">
      <c r="A29" s="304"/>
      <c r="B29" s="327"/>
      <c r="C29" s="535"/>
      <c r="D29" s="280" t="s">
        <v>7</v>
      </c>
      <c r="E29" s="700">
        <v>7449280.000000001</v>
      </c>
    </row>
    <row r="30" spans="1:5" ht="27" customHeight="1" thickBot="1">
      <c r="A30" s="304"/>
      <c r="B30" s="328">
        <v>1</v>
      </c>
      <c r="C30" s="332" t="s">
        <v>227</v>
      </c>
      <c r="D30" s="276" t="s">
        <v>217</v>
      </c>
      <c r="E30" s="702">
        <v>511170</v>
      </c>
    </row>
    <row r="31" spans="1:5" ht="16.5" customHeight="1">
      <c r="A31" s="318"/>
      <c r="B31" s="322">
        <v>1</v>
      </c>
      <c r="C31" s="536" t="s">
        <v>6</v>
      </c>
      <c r="D31" s="336" t="s">
        <v>214</v>
      </c>
      <c r="E31" s="696">
        <v>799508.7350181644</v>
      </c>
    </row>
    <row r="32" spans="1:5" ht="19.5" customHeight="1">
      <c r="A32" s="318"/>
      <c r="B32" s="323">
        <v>2</v>
      </c>
      <c r="C32" s="534"/>
      <c r="D32" s="277" t="s">
        <v>8</v>
      </c>
      <c r="E32" s="210">
        <v>5396371.264981836</v>
      </c>
    </row>
    <row r="33" spans="1:5" ht="13.5" thickBot="1">
      <c r="A33" s="304"/>
      <c r="B33" s="703"/>
      <c r="C33" s="534"/>
      <c r="D33" s="704" t="s">
        <v>7</v>
      </c>
      <c r="E33" s="705">
        <v>6195880</v>
      </c>
    </row>
    <row r="34" spans="1:10" s="290" customFormat="1" ht="25.5" customHeight="1" thickBot="1">
      <c r="A34" s="320"/>
      <c r="B34" s="401">
        <v>1</v>
      </c>
      <c r="C34" s="402" t="s">
        <v>85</v>
      </c>
      <c r="D34" s="403" t="s">
        <v>55</v>
      </c>
      <c r="E34" s="702">
        <v>9060</v>
      </c>
      <c r="G34" s="203"/>
      <c r="I34" s="211"/>
      <c r="J34" s="211"/>
    </row>
    <row r="35" spans="1:11" ht="26.25" thickBot="1">
      <c r="A35" s="320"/>
      <c r="B35" s="404">
        <v>1</v>
      </c>
      <c r="C35" s="405" t="s">
        <v>43</v>
      </c>
      <c r="D35" s="406" t="s">
        <v>252</v>
      </c>
      <c r="E35" s="706">
        <v>440760</v>
      </c>
      <c r="I35" s="203"/>
      <c r="K35" s="407"/>
    </row>
    <row r="36" spans="1:7" ht="16.5" customHeight="1">
      <c r="A36" s="318"/>
      <c r="B36" s="326">
        <v>1</v>
      </c>
      <c r="C36" s="543" t="s">
        <v>76</v>
      </c>
      <c r="D36" s="709" t="s">
        <v>201</v>
      </c>
      <c r="E36" s="698">
        <v>329588.82</v>
      </c>
      <c r="F36" s="446"/>
      <c r="G36" s="407"/>
    </row>
    <row r="37" spans="1:7" ht="15" customHeight="1">
      <c r="A37" s="318"/>
      <c r="B37" s="323">
        <v>2</v>
      </c>
      <c r="C37" s="534"/>
      <c r="D37" s="277" t="s">
        <v>67</v>
      </c>
      <c r="E37" s="699">
        <v>99605.32</v>
      </c>
      <c r="F37" s="446"/>
      <c r="G37" s="407"/>
    </row>
    <row r="38" spans="1:6" ht="12.75" customHeight="1">
      <c r="A38" s="318"/>
      <c r="B38" s="323">
        <v>3</v>
      </c>
      <c r="C38" s="534"/>
      <c r="D38" s="277" t="s">
        <v>55</v>
      </c>
      <c r="E38" s="699">
        <v>129005.81999999999</v>
      </c>
      <c r="F38" s="446"/>
    </row>
    <row r="39" spans="1:6" ht="27.75" customHeight="1">
      <c r="A39" s="318"/>
      <c r="B39" s="324">
        <v>4</v>
      </c>
      <c r="C39" s="534"/>
      <c r="D39" s="302" t="s">
        <v>239</v>
      </c>
      <c r="E39" s="699">
        <v>76720.04</v>
      </c>
      <c r="F39" s="446"/>
    </row>
    <row r="40" spans="1:6" ht="13.5" customHeight="1" thickBot="1">
      <c r="A40" s="304"/>
      <c r="B40" s="327"/>
      <c r="C40" s="535"/>
      <c r="D40" s="283" t="s">
        <v>7</v>
      </c>
      <c r="E40" s="700">
        <v>634920</v>
      </c>
      <c r="F40" s="446"/>
    </row>
    <row r="41" spans="1:6" ht="17.25" customHeight="1">
      <c r="A41" s="318"/>
      <c r="B41" s="707">
        <v>1</v>
      </c>
      <c r="C41" s="537" t="s">
        <v>78</v>
      </c>
      <c r="D41" s="708" t="s">
        <v>8</v>
      </c>
      <c r="E41" s="696">
        <v>1308867.55</v>
      </c>
      <c r="F41" s="446"/>
    </row>
    <row r="42" spans="1:6" ht="18.75" customHeight="1">
      <c r="A42" s="321"/>
      <c r="B42" s="329">
        <v>2</v>
      </c>
      <c r="C42" s="544"/>
      <c r="D42" s="284" t="s">
        <v>172</v>
      </c>
      <c r="E42" s="210">
        <v>1633252.45</v>
      </c>
      <c r="F42" s="446"/>
    </row>
    <row r="43" spans="1:6" ht="21" customHeight="1" thickBot="1">
      <c r="A43" s="304"/>
      <c r="B43" s="448"/>
      <c r="C43" s="544"/>
      <c r="D43" s="710" t="s">
        <v>7</v>
      </c>
      <c r="E43" s="705">
        <v>2942120</v>
      </c>
      <c r="F43" s="446"/>
    </row>
    <row r="44" spans="1:6" ht="23.25" customHeight="1">
      <c r="A44" s="318"/>
      <c r="B44" s="326">
        <v>1</v>
      </c>
      <c r="C44" s="538" t="s">
        <v>79</v>
      </c>
      <c r="D44" s="317" t="s">
        <v>253</v>
      </c>
      <c r="E44" s="698">
        <v>767227.9</v>
      </c>
      <c r="F44" s="446"/>
    </row>
    <row r="45" spans="1:6" ht="25.5">
      <c r="A45" s="318"/>
      <c r="B45" s="323">
        <v>2</v>
      </c>
      <c r="C45" s="539"/>
      <c r="D45" s="277" t="s">
        <v>254</v>
      </c>
      <c r="E45" s="699">
        <v>202032.09999999998</v>
      </c>
      <c r="F45" s="446"/>
    </row>
    <row r="46" spans="1:6" ht="13.5" thickBot="1">
      <c r="A46" s="304"/>
      <c r="B46" s="327"/>
      <c r="C46" s="540"/>
      <c r="D46" s="283" t="s">
        <v>7</v>
      </c>
      <c r="E46" s="700">
        <v>969260</v>
      </c>
      <c r="F46" s="446"/>
    </row>
    <row r="47" spans="1:6" ht="12.75">
      <c r="A47" s="318"/>
      <c r="B47" s="326">
        <v>1</v>
      </c>
      <c r="C47" s="538" t="s">
        <v>80</v>
      </c>
      <c r="D47" s="317" t="s">
        <v>8</v>
      </c>
      <c r="E47" s="698">
        <v>1757633.0099999998</v>
      </c>
      <c r="F47" s="446"/>
    </row>
    <row r="48" spans="1:6" ht="12.75">
      <c r="A48" s="318"/>
      <c r="B48" s="323">
        <v>2</v>
      </c>
      <c r="C48" s="539"/>
      <c r="D48" s="279" t="s">
        <v>62</v>
      </c>
      <c r="E48" s="699">
        <v>863444.36</v>
      </c>
      <c r="F48" s="446"/>
    </row>
    <row r="49" spans="1:6" ht="12.75">
      <c r="A49" s="318"/>
      <c r="B49" s="323">
        <v>3</v>
      </c>
      <c r="C49" s="539"/>
      <c r="D49" s="278" t="s">
        <v>172</v>
      </c>
      <c r="E49" s="699">
        <v>286886.95</v>
      </c>
      <c r="F49" s="446"/>
    </row>
    <row r="50" spans="1:6" ht="12.75">
      <c r="A50" s="318"/>
      <c r="B50" s="324">
        <v>4</v>
      </c>
      <c r="C50" s="539"/>
      <c r="D50" s="285" t="s">
        <v>55</v>
      </c>
      <c r="E50" s="699">
        <v>123245.68</v>
      </c>
      <c r="F50" s="446"/>
    </row>
    <row r="51" spans="1:6" ht="12.75">
      <c r="A51" s="318"/>
      <c r="B51" s="324">
        <v>5</v>
      </c>
      <c r="C51" s="539"/>
      <c r="D51" s="354" t="s">
        <v>253</v>
      </c>
      <c r="E51" s="699">
        <v>3718</v>
      </c>
      <c r="F51" s="446"/>
    </row>
    <row r="52" spans="1:6" ht="12.75">
      <c r="A52" s="318"/>
      <c r="B52" s="324">
        <v>6</v>
      </c>
      <c r="C52" s="539"/>
      <c r="D52" s="278" t="s">
        <v>220</v>
      </c>
      <c r="E52" s="699">
        <v>10372</v>
      </c>
      <c r="F52" s="446"/>
    </row>
    <row r="53" spans="1:6" ht="13.5" thickBot="1">
      <c r="A53" s="320"/>
      <c r="B53" s="333"/>
      <c r="C53" s="540"/>
      <c r="D53" s="334" t="s">
        <v>7</v>
      </c>
      <c r="E53" s="700">
        <v>3045300</v>
      </c>
      <c r="F53" s="446"/>
    </row>
    <row r="54" spans="1:6" ht="12.75">
      <c r="A54" s="318"/>
      <c r="B54" s="326">
        <v>1</v>
      </c>
      <c r="C54" s="543" t="s">
        <v>81</v>
      </c>
      <c r="D54" s="286" t="s">
        <v>218</v>
      </c>
      <c r="E54" s="698">
        <v>705625.3</v>
      </c>
      <c r="F54" s="446"/>
    </row>
    <row r="55" spans="1:7" ht="18.75" customHeight="1">
      <c r="A55" s="318"/>
      <c r="B55" s="323">
        <v>2</v>
      </c>
      <c r="C55" s="534"/>
      <c r="D55" s="277" t="s">
        <v>8</v>
      </c>
      <c r="E55" s="699">
        <v>1195530.8199999998</v>
      </c>
      <c r="F55" s="446"/>
      <c r="G55" s="410"/>
    </row>
    <row r="56" spans="1:7" ht="12.75">
      <c r="A56" s="318"/>
      <c r="B56" s="323">
        <v>3</v>
      </c>
      <c r="C56" s="534"/>
      <c r="D56" s="278" t="s">
        <v>214</v>
      </c>
      <c r="E56" s="699">
        <v>238917.68</v>
      </c>
      <c r="F56" s="446"/>
      <c r="G56" s="410"/>
    </row>
    <row r="57" spans="1:7" ht="12.75">
      <c r="A57" s="318"/>
      <c r="B57" s="324">
        <v>4</v>
      </c>
      <c r="C57" s="534"/>
      <c r="D57" s="316" t="s">
        <v>237</v>
      </c>
      <c r="E57" s="699">
        <v>38329.87</v>
      </c>
      <c r="F57" s="446"/>
      <c r="G57" s="410"/>
    </row>
    <row r="58" spans="1:10" s="10" customFormat="1" ht="13.5" thickBot="1">
      <c r="A58" s="319"/>
      <c r="B58" s="325"/>
      <c r="C58" s="535"/>
      <c r="D58" s="289" t="s">
        <v>7</v>
      </c>
      <c r="E58" s="700">
        <v>2178403.67</v>
      </c>
      <c r="F58" s="447"/>
      <c r="I58" s="409"/>
      <c r="J58" s="409"/>
    </row>
    <row r="59" spans="1:8" ht="38.25">
      <c r="A59" s="304"/>
      <c r="B59" s="355">
        <v>1</v>
      </c>
      <c r="C59" s="711" t="s">
        <v>185</v>
      </c>
      <c r="D59" s="712" t="s">
        <v>186</v>
      </c>
      <c r="E59" s="696">
        <v>22033201.799999997</v>
      </c>
      <c r="F59" s="453"/>
      <c r="G59" s="215"/>
      <c r="H59" s="215"/>
    </row>
    <row r="60" spans="1:8" ht="17.25" customHeight="1">
      <c r="A60" s="304"/>
      <c r="B60" s="330">
        <v>2</v>
      </c>
      <c r="C60" s="541"/>
      <c r="D60" s="483" t="s">
        <v>94</v>
      </c>
      <c r="E60" s="210">
        <v>3972333.000000001</v>
      </c>
      <c r="F60" s="453"/>
      <c r="G60" s="215"/>
      <c r="H60" s="215"/>
    </row>
    <row r="61" spans="1:8" ht="12.75">
      <c r="A61" s="304"/>
      <c r="B61" s="330">
        <v>3</v>
      </c>
      <c r="C61" s="541"/>
      <c r="D61" s="484" t="s">
        <v>29</v>
      </c>
      <c r="E61" s="210">
        <v>11913565.2</v>
      </c>
      <c r="F61" s="453"/>
      <c r="G61" s="454"/>
      <c r="H61" s="215"/>
    </row>
    <row r="62" spans="1:8" ht="12.75">
      <c r="A62" s="304"/>
      <c r="B62" s="355">
        <v>4</v>
      </c>
      <c r="C62" s="542"/>
      <c r="D62" s="400" t="s">
        <v>8</v>
      </c>
      <c r="E62" s="210">
        <v>7222700</v>
      </c>
      <c r="F62" s="453"/>
      <c r="G62" s="215"/>
      <c r="H62" s="215"/>
    </row>
    <row r="63" spans="1:8" ht="13.5" thickBot="1">
      <c r="A63" s="304"/>
      <c r="B63" s="713"/>
      <c r="C63" s="542"/>
      <c r="D63" s="704" t="s">
        <v>7</v>
      </c>
      <c r="E63" s="714">
        <v>45141800</v>
      </c>
      <c r="F63" s="455"/>
      <c r="G63" s="222"/>
      <c r="H63" s="215"/>
    </row>
    <row r="64" spans="1:10" s="10" customFormat="1" ht="24" customHeight="1" thickBot="1">
      <c r="A64" s="319"/>
      <c r="B64" s="449">
        <v>1</v>
      </c>
      <c r="C64" s="332" t="s">
        <v>240</v>
      </c>
      <c r="D64" s="715" t="s">
        <v>241</v>
      </c>
      <c r="E64" s="702">
        <v>599000</v>
      </c>
      <c r="F64" s="455"/>
      <c r="G64" s="40"/>
      <c r="H64" s="40"/>
      <c r="I64" s="409"/>
      <c r="J64" s="409"/>
    </row>
    <row r="65" spans="1:8" ht="25.5" customHeight="1" thickBot="1">
      <c r="A65" s="304"/>
      <c r="B65" s="337">
        <v>1</v>
      </c>
      <c r="C65" s="386" t="s">
        <v>257</v>
      </c>
      <c r="D65" s="411" t="s">
        <v>29</v>
      </c>
      <c r="E65" s="701">
        <v>4285560</v>
      </c>
      <c r="F65" s="453"/>
      <c r="G65" s="222"/>
      <c r="H65" s="215"/>
    </row>
    <row r="66" spans="1:8" ht="21.75" customHeight="1" thickBot="1">
      <c r="A66" s="304"/>
      <c r="B66" s="328"/>
      <c r="C66" s="276" t="s">
        <v>7</v>
      </c>
      <c r="D66" s="276"/>
      <c r="E66" s="264">
        <v>82991623.67</v>
      </c>
      <c r="F66" s="456"/>
      <c r="G66" s="222"/>
      <c r="H66" s="457"/>
    </row>
    <row r="67" spans="1:11" ht="17.25" customHeight="1">
      <c r="A67" s="204"/>
      <c r="B67" s="265"/>
      <c r="C67" s="266"/>
      <c r="D67" s="267"/>
      <c r="E67" s="245"/>
      <c r="F67" s="458"/>
      <c r="G67" s="222"/>
      <c r="H67" s="459"/>
      <c r="I67" s="211"/>
      <c r="J67" s="222"/>
      <c r="K67" s="290"/>
    </row>
    <row r="68" spans="1:10" ht="17.25" customHeight="1">
      <c r="A68" s="204"/>
      <c r="B68" s="265"/>
      <c r="C68" s="266"/>
      <c r="D68" s="267"/>
      <c r="E68" s="245"/>
      <c r="F68" s="245"/>
      <c r="G68" s="222"/>
      <c r="H68" s="290"/>
      <c r="I68" s="211"/>
      <c r="J68" s="222"/>
    </row>
    <row r="69" spans="3:10" s="19" customFormat="1" ht="12.75" customHeight="1">
      <c r="C69" s="500"/>
      <c r="D69" s="500"/>
      <c r="E69" s="408"/>
      <c r="F69" s="408"/>
      <c r="G69" s="222"/>
      <c r="I69" s="20"/>
      <c r="J69" s="222"/>
    </row>
    <row r="70" spans="3:10" s="19" customFormat="1" ht="12.75" customHeight="1">
      <c r="C70" s="230"/>
      <c r="D70" s="230"/>
      <c r="I70" s="20"/>
      <c r="J70" s="20"/>
    </row>
    <row r="71" spans="3:10" s="7" customFormat="1" ht="12.75">
      <c r="C71" s="24"/>
      <c r="D71" s="23"/>
      <c r="I71" s="14"/>
      <c r="J71" s="14"/>
    </row>
    <row r="72" spans="3:10" s="29" customFormat="1" ht="12.75">
      <c r="C72" s="134"/>
      <c r="D72" s="134"/>
      <c r="I72" s="30"/>
      <c r="J72" s="30"/>
    </row>
    <row r="73" spans="2:10" s="148" customFormat="1" ht="12.75">
      <c r="B73" s="24"/>
      <c r="I73" s="156"/>
      <c r="J73" s="156"/>
    </row>
    <row r="74" spans="2:10" s="148" customFormat="1" ht="12.75">
      <c r="B74" s="24"/>
      <c r="C74" s="24"/>
      <c r="D74" s="145"/>
      <c r="I74" s="156"/>
      <c r="J74" s="156"/>
    </row>
    <row r="75" spans="3:10" s="38" customFormat="1" ht="12.75">
      <c r="C75" s="67"/>
      <c r="D75" s="18"/>
      <c r="I75" s="57"/>
      <c r="J75" s="57"/>
    </row>
    <row r="76" spans="9:10" s="18" customFormat="1" ht="12.75">
      <c r="I76" s="34"/>
      <c r="J76" s="34"/>
    </row>
    <row r="77" spans="1:4" ht="12.75">
      <c r="A77" s="204"/>
      <c r="B77" s="214"/>
      <c r="C77" s="213"/>
      <c r="D77" s="214"/>
    </row>
    <row r="78" spans="1:4" ht="12.75">
      <c r="A78" s="204"/>
      <c r="B78" s="214"/>
      <c r="C78" s="213"/>
      <c r="D78" s="214"/>
    </row>
    <row r="79" spans="1:4" ht="12.75">
      <c r="A79" s="204"/>
      <c r="B79" s="204"/>
      <c r="C79" s="213"/>
      <c r="D79" s="214"/>
    </row>
    <row r="80" spans="1:4" ht="12.75">
      <c r="A80" s="204"/>
      <c r="B80" s="204"/>
      <c r="C80" s="213"/>
      <c r="D80" s="214"/>
    </row>
    <row r="81" spans="1:4" ht="12.75">
      <c r="A81" s="204"/>
      <c r="B81" s="204"/>
      <c r="C81" s="213"/>
      <c r="D81" s="214"/>
    </row>
    <row r="82" spans="1:4" ht="12.75">
      <c r="A82" s="204"/>
      <c r="B82" s="204"/>
      <c r="C82" s="213"/>
      <c r="D82" s="214"/>
    </row>
    <row r="83" spans="1:4" ht="12.75">
      <c r="A83" s="204"/>
      <c r="B83" s="204"/>
      <c r="C83" s="213"/>
      <c r="D83" s="214"/>
    </row>
    <row r="84" spans="1:4" ht="12.75">
      <c r="A84" s="204"/>
      <c r="B84" s="204"/>
      <c r="C84" s="213"/>
      <c r="D84" s="214"/>
    </row>
    <row r="85" spans="1:4" ht="12.75">
      <c r="A85" s="204"/>
      <c r="B85" s="204"/>
      <c r="C85" s="213"/>
      <c r="D85" s="214"/>
    </row>
    <row r="86" spans="1:4" ht="12.75">
      <c r="A86" s="204"/>
      <c r="B86" s="204"/>
      <c r="C86" s="213"/>
      <c r="D86" s="214"/>
    </row>
    <row r="87" spans="1:4" ht="12.75">
      <c r="A87" s="204"/>
      <c r="B87" s="204"/>
      <c r="C87" s="213"/>
      <c r="D87" s="214"/>
    </row>
    <row r="88" spans="1:4" ht="12.75">
      <c r="A88" s="204"/>
      <c r="B88" s="204"/>
      <c r="C88" s="213"/>
      <c r="D88" s="214"/>
    </row>
    <row r="89" spans="1:4" ht="12.75">
      <c r="A89" s="204"/>
      <c r="B89" s="204"/>
      <c r="C89" s="213"/>
      <c r="D89" s="214"/>
    </row>
    <row r="90" spans="1:4" ht="12.75">
      <c r="A90" s="204"/>
      <c r="B90" s="204"/>
      <c r="C90" s="213"/>
      <c r="D90" s="214"/>
    </row>
    <row r="91" spans="1:4" ht="12.75">
      <c r="A91" s="204"/>
      <c r="B91" s="204"/>
      <c r="C91" s="213"/>
      <c r="D91" s="214"/>
    </row>
    <row r="92" spans="1:4" ht="12.75">
      <c r="A92" s="204"/>
      <c r="B92" s="204"/>
      <c r="C92" s="213"/>
      <c r="D92" s="214"/>
    </row>
    <row r="93" spans="1:4" ht="12.75">
      <c r="A93" s="204"/>
      <c r="B93" s="204"/>
      <c r="C93" s="213"/>
      <c r="D93" s="214"/>
    </row>
    <row r="94" spans="1:4" ht="12.75">
      <c r="A94" s="204"/>
      <c r="B94" s="204"/>
      <c r="C94" s="213"/>
      <c r="D94" s="214"/>
    </row>
    <row r="95" spans="1:4" ht="12.75">
      <c r="A95" s="204"/>
      <c r="B95" s="204"/>
      <c r="C95" s="213"/>
      <c r="D95" s="214"/>
    </row>
    <row r="96" spans="1:4" ht="12.75">
      <c r="A96" s="204"/>
      <c r="B96" s="204"/>
      <c r="C96" s="213"/>
      <c r="D96" s="214"/>
    </row>
    <row r="97" spans="1:4" ht="12.75">
      <c r="A97" s="204"/>
      <c r="B97" s="204"/>
      <c r="C97" s="213"/>
      <c r="D97" s="214"/>
    </row>
    <row r="98" spans="1:4" ht="12.75">
      <c r="A98" s="204"/>
      <c r="B98" s="204"/>
      <c r="C98" s="213"/>
      <c r="D98" s="214"/>
    </row>
    <row r="99" spans="1:4" ht="12.75">
      <c r="A99" s="204"/>
      <c r="B99" s="204"/>
      <c r="C99" s="213"/>
      <c r="D99" s="214"/>
    </row>
    <row r="100" spans="1:4" ht="12.75">
      <c r="A100" s="204"/>
      <c r="B100" s="204"/>
      <c r="C100" s="213"/>
      <c r="D100" s="214"/>
    </row>
    <row r="101" spans="1:4" ht="12.75">
      <c r="A101" s="204"/>
      <c r="B101" s="204"/>
      <c r="C101" s="213"/>
      <c r="D101" s="214"/>
    </row>
    <row r="102" spans="1:4" ht="12.75">
      <c r="A102" s="204"/>
      <c r="B102" s="204"/>
      <c r="C102" s="213"/>
      <c r="D102" s="214"/>
    </row>
    <row r="103" spans="1:4" ht="12.75">
      <c r="A103" s="204"/>
      <c r="B103" s="204"/>
      <c r="C103" s="213"/>
      <c r="D103" s="214"/>
    </row>
    <row r="104" spans="1:4" ht="12.75">
      <c r="A104" s="204"/>
      <c r="B104" s="204"/>
      <c r="C104" s="213"/>
      <c r="D104" s="214"/>
    </row>
    <row r="105" spans="1:4" ht="12.75">
      <c r="A105" s="204"/>
      <c r="B105" s="204"/>
      <c r="C105" s="213"/>
      <c r="D105" s="214"/>
    </row>
    <row r="106" spans="1:4" ht="12.75">
      <c r="A106" s="204"/>
      <c r="B106" s="204"/>
      <c r="C106" s="213"/>
      <c r="D106" s="214"/>
    </row>
    <row r="107" spans="1:4" ht="12.75">
      <c r="A107" s="204"/>
      <c r="B107" s="204"/>
      <c r="C107" s="213"/>
      <c r="D107" s="214"/>
    </row>
    <row r="108" spans="1:4" ht="12.75">
      <c r="A108" s="204"/>
      <c r="B108" s="204"/>
      <c r="C108" s="213"/>
      <c r="D108" s="214"/>
    </row>
    <row r="109" spans="1:4" ht="12.75">
      <c r="A109" s="204"/>
      <c r="B109" s="204"/>
      <c r="C109" s="213"/>
      <c r="D109" s="214"/>
    </row>
    <row r="110" spans="1:4" ht="12.75">
      <c r="A110" s="204"/>
      <c r="B110" s="204"/>
      <c r="C110" s="213"/>
      <c r="D110" s="214"/>
    </row>
    <row r="111" spans="1:4" ht="12.75">
      <c r="A111" s="204"/>
      <c r="B111" s="204"/>
      <c r="C111" s="213"/>
      <c r="D111" s="214"/>
    </row>
    <row r="112" spans="1:4" ht="12.75">
      <c r="A112" s="204"/>
      <c r="B112" s="204"/>
      <c r="C112" s="213"/>
      <c r="D112" s="214"/>
    </row>
    <row r="113" spans="1:4" ht="12.75">
      <c r="A113" s="204"/>
      <c r="B113" s="204"/>
      <c r="C113" s="213"/>
      <c r="D113" s="214"/>
    </row>
    <row r="114" spans="1:4" ht="12.75">
      <c r="A114" s="204"/>
      <c r="B114" s="204"/>
      <c r="C114" s="213"/>
      <c r="D114" s="214"/>
    </row>
    <row r="115" spans="1:4" ht="12.75">
      <c r="A115" s="204"/>
      <c r="B115" s="204"/>
      <c r="C115" s="213"/>
      <c r="D115" s="214"/>
    </row>
    <row r="116" spans="1:4" ht="12.75">
      <c r="A116" s="204"/>
      <c r="B116" s="204"/>
      <c r="C116" s="213"/>
      <c r="D116" s="214"/>
    </row>
    <row r="117" spans="1:4" ht="12.75">
      <c r="A117" s="204"/>
      <c r="B117" s="204"/>
      <c r="C117" s="213"/>
      <c r="D117" s="214"/>
    </row>
    <row r="118" spans="1:4" ht="12.75">
      <c r="A118" s="204"/>
      <c r="B118" s="204"/>
      <c r="C118" s="213"/>
      <c r="D118" s="214"/>
    </row>
    <row r="119" spans="1:4" ht="12.75">
      <c r="A119" s="204"/>
      <c r="B119" s="204"/>
      <c r="C119" s="213"/>
      <c r="D119" s="214"/>
    </row>
    <row r="120" spans="1:4" ht="12.75">
      <c r="A120" s="204"/>
      <c r="B120" s="204"/>
      <c r="C120" s="213"/>
      <c r="D120" s="214"/>
    </row>
    <row r="121" spans="1:4" ht="12.75">
      <c r="A121" s="204"/>
      <c r="B121" s="204"/>
      <c r="C121" s="213"/>
      <c r="D121" s="214"/>
    </row>
    <row r="122" spans="1:4" ht="12.75">
      <c r="A122" s="204"/>
      <c r="B122" s="204"/>
      <c r="C122" s="213"/>
      <c r="D122" s="214"/>
    </row>
    <row r="123" spans="1:4" ht="12.75">
      <c r="A123" s="204"/>
      <c r="B123" s="204"/>
      <c r="C123" s="213"/>
      <c r="D123" s="214"/>
    </row>
    <row r="124" spans="1:4" ht="12.75">
      <c r="A124" s="204"/>
      <c r="B124" s="204"/>
      <c r="C124" s="213"/>
      <c r="D124" s="214"/>
    </row>
    <row r="125" spans="1:4" ht="12.75">
      <c r="A125" s="204"/>
      <c r="B125" s="204"/>
      <c r="C125" s="213"/>
      <c r="D125" s="214"/>
    </row>
    <row r="126" spans="1:4" ht="12.75">
      <c r="A126" s="204"/>
      <c r="B126" s="204"/>
      <c r="C126" s="213"/>
      <c r="D126" s="214"/>
    </row>
    <row r="127" spans="1:4" ht="12.75">
      <c r="A127" s="204"/>
      <c r="B127" s="204"/>
      <c r="C127" s="213"/>
      <c r="D127" s="214"/>
    </row>
    <row r="128" spans="1:4" ht="12.75">
      <c r="A128" s="204"/>
      <c r="B128" s="204"/>
      <c r="C128" s="213"/>
      <c r="D128" s="214"/>
    </row>
    <row r="129" spans="1:4" ht="12.75">
      <c r="A129" s="204"/>
      <c r="B129" s="204"/>
      <c r="C129" s="213"/>
      <c r="D129" s="214"/>
    </row>
    <row r="130" spans="1:4" ht="12.75">
      <c r="A130" s="204"/>
      <c r="B130" s="204"/>
      <c r="C130" s="213"/>
      <c r="D130" s="214"/>
    </row>
    <row r="131" spans="1:4" ht="12.75">
      <c r="A131" s="204"/>
      <c r="B131" s="204"/>
      <c r="C131" s="213"/>
      <c r="D131" s="214"/>
    </row>
    <row r="132" spans="1:4" ht="12.75">
      <c r="A132" s="204"/>
      <c r="B132" s="204"/>
      <c r="C132" s="213"/>
      <c r="D132" s="214"/>
    </row>
    <row r="133" spans="1:4" ht="12.75">
      <c r="A133" s="204"/>
      <c r="B133" s="204"/>
      <c r="C133" s="213"/>
      <c r="D133" s="214"/>
    </row>
    <row r="134" spans="1:4" ht="12.75">
      <c r="A134" s="204"/>
      <c r="B134" s="204"/>
      <c r="C134" s="213"/>
      <c r="D134" s="214"/>
    </row>
    <row r="135" spans="1:4" ht="12.75">
      <c r="A135" s="204"/>
      <c r="B135" s="204"/>
      <c r="C135" s="213"/>
      <c r="D135" s="214"/>
    </row>
    <row r="136" spans="1:4" ht="12.75">
      <c r="A136" s="204"/>
      <c r="B136" s="204"/>
      <c r="C136" s="213"/>
      <c r="D136" s="214"/>
    </row>
    <row r="137" spans="1:4" ht="12.75">
      <c r="A137" s="204"/>
      <c r="B137" s="204"/>
      <c r="C137" s="213"/>
      <c r="D137" s="214"/>
    </row>
    <row r="138" spans="1:4" ht="12.75">
      <c r="A138" s="204"/>
      <c r="B138" s="204"/>
      <c r="C138" s="213"/>
      <c r="D138" s="214"/>
    </row>
    <row r="139" spans="1:4" ht="12.75">
      <c r="A139" s="204"/>
      <c r="B139" s="204"/>
      <c r="C139" s="213"/>
      <c r="D139" s="214"/>
    </row>
    <row r="140" spans="1:4" ht="12.75">
      <c r="A140" s="204"/>
      <c r="B140" s="204"/>
      <c r="C140" s="213"/>
      <c r="D140" s="214"/>
    </row>
    <row r="141" spans="1:4" ht="12.75">
      <c r="A141" s="204"/>
      <c r="B141" s="204"/>
      <c r="C141" s="213"/>
      <c r="D141" s="214"/>
    </row>
    <row r="142" spans="1:4" ht="12.75">
      <c r="A142" s="204"/>
      <c r="B142" s="204"/>
      <c r="C142" s="213"/>
      <c r="D142" s="214"/>
    </row>
    <row r="143" spans="1:4" ht="12.75">
      <c r="A143" s="204"/>
      <c r="B143" s="204"/>
      <c r="C143" s="213"/>
      <c r="D143" s="214"/>
    </row>
    <row r="144" spans="1:4" ht="12.75">
      <c r="A144" s="204"/>
      <c r="B144" s="204"/>
      <c r="C144" s="213"/>
      <c r="D144" s="214"/>
    </row>
    <row r="145" spans="1:4" ht="12.75">
      <c r="A145" s="204"/>
      <c r="B145" s="204"/>
      <c r="C145" s="213"/>
      <c r="D145" s="214"/>
    </row>
    <row r="146" spans="1:4" ht="12.75">
      <c r="A146" s="204"/>
      <c r="B146" s="204"/>
      <c r="C146" s="213"/>
      <c r="D146" s="214"/>
    </row>
    <row r="147" spans="1:4" ht="12.75">
      <c r="A147" s="204"/>
      <c r="B147" s="204"/>
      <c r="C147" s="213"/>
      <c r="D147" s="214"/>
    </row>
    <row r="148" spans="1:4" ht="12.75">
      <c r="A148" s="204"/>
      <c r="B148" s="204"/>
      <c r="C148" s="213"/>
      <c r="D148" s="214"/>
    </row>
    <row r="149" spans="1:4" ht="12.75">
      <c r="A149" s="204"/>
      <c r="B149" s="204"/>
      <c r="C149" s="213"/>
      <c r="D149" s="214"/>
    </row>
    <row r="150" spans="1:4" ht="12.75">
      <c r="A150" s="204"/>
      <c r="B150" s="204"/>
      <c r="C150" s="213"/>
      <c r="D150" s="214"/>
    </row>
    <row r="151" spans="1:4" ht="12.75">
      <c r="A151" s="204"/>
      <c r="B151" s="204"/>
      <c r="C151" s="213"/>
      <c r="D151" s="214"/>
    </row>
    <row r="152" spans="1:4" ht="12.75">
      <c r="A152" s="204"/>
      <c r="B152" s="204"/>
      <c r="C152" s="213"/>
      <c r="D152" s="214"/>
    </row>
    <row r="153" spans="1:4" ht="12.75">
      <c r="A153" s="204"/>
      <c r="B153" s="204"/>
      <c r="C153" s="213"/>
      <c r="D153" s="214"/>
    </row>
    <row r="154" spans="1:4" ht="12.75">
      <c r="A154" s="204"/>
      <c r="B154" s="204"/>
      <c r="C154" s="213"/>
      <c r="D154" s="214"/>
    </row>
    <row r="155" spans="1:4" ht="12.75">
      <c r="A155" s="204"/>
      <c r="B155" s="204"/>
      <c r="C155" s="213"/>
      <c r="D155" s="214"/>
    </row>
    <row r="156" spans="1:4" ht="12.75">
      <c r="A156" s="204"/>
      <c r="B156" s="204"/>
      <c r="C156" s="213"/>
      <c r="D156" s="214"/>
    </row>
    <row r="157" spans="1:4" ht="12.75">
      <c r="A157" s="204"/>
      <c r="B157" s="204"/>
      <c r="C157" s="213"/>
      <c r="D157" s="214"/>
    </row>
    <row r="158" spans="1:4" ht="12.75">
      <c r="A158" s="204"/>
      <c r="B158" s="204"/>
      <c r="C158" s="213"/>
      <c r="D158" s="214"/>
    </row>
    <row r="159" spans="1:4" ht="12.75">
      <c r="A159" s="204"/>
      <c r="B159" s="204"/>
      <c r="C159" s="213"/>
      <c r="D159" s="214"/>
    </row>
    <row r="160" spans="1:4" ht="12.75">
      <c r="A160" s="204"/>
      <c r="B160" s="204"/>
      <c r="C160" s="213"/>
      <c r="D160" s="214"/>
    </row>
    <row r="161" spans="1:4" ht="12.75">
      <c r="A161" s="204"/>
      <c r="B161" s="204"/>
      <c r="C161" s="213"/>
      <c r="D161" s="214"/>
    </row>
    <row r="162" spans="1:4" ht="12.75">
      <c r="A162" s="204"/>
      <c r="B162" s="204"/>
      <c r="C162" s="213"/>
      <c r="D162" s="214"/>
    </row>
    <row r="163" spans="1:4" ht="12.75">
      <c r="A163" s="204"/>
      <c r="B163" s="204"/>
      <c r="C163" s="213"/>
      <c r="D163" s="214"/>
    </row>
    <row r="164" spans="1:4" ht="12.75">
      <c r="A164" s="204"/>
      <c r="B164" s="204"/>
      <c r="C164" s="213"/>
      <c r="D164" s="214"/>
    </row>
    <row r="165" spans="1:4" ht="12.75">
      <c r="A165" s="204"/>
      <c r="B165" s="204"/>
      <c r="C165" s="213"/>
      <c r="D165" s="214"/>
    </row>
    <row r="166" spans="1:4" ht="12.75">
      <c r="A166" s="204"/>
      <c r="B166" s="204"/>
      <c r="C166" s="213"/>
      <c r="D166" s="214"/>
    </row>
    <row r="167" spans="1:4" ht="12.75">
      <c r="A167" s="204"/>
      <c r="B167" s="204"/>
      <c r="C167" s="213"/>
      <c r="D167" s="214"/>
    </row>
    <row r="168" spans="1:4" ht="12.75">
      <c r="A168" s="204"/>
      <c r="B168" s="204"/>
      <c r="C168" s="213"/>
      <c r="D168" s="214"/>
    </row>
    <row r="169" spans="1:4" ht="12.75">
      <c r="A169" s="204"/>
      <c r="B169" s="204"/>
      <c r="C169" s="213"/>
      <c r="D169" s="214"/>
    </row>
    <row r="170" spans="1:4" ht="12.75">
      <c r="A170" s="204"/>
      <c r="B170" s="204"/>
      <c r="C170" s="213"/>
      <c r="D170" s="214"/>
    </row>
    <row r="171" spans="1:4" ht="12.75">
      <c r="A171" s="204"/>
      <c r="B171" s="204"/>
      <c r="C171" s="213"/>
      <c r="D171" s="214"/>
    </row>
    <row r="172" spans="1:4" ht="12.75">
      <c r="A172" s="204"/>
      <c r="B172" s="204"/>
      <c r="C172" s="213"/>
      <c r="D172" s="214"/>
    </row>
    <row r="173" spans="1:4" ht="12.75">
      <c r="A173" s="204"/>
      <c r="B173" s="204"/>
      <c r="C173" s="213"/>
      <c r="D173" s="214"/>
    </row>
    <row r="174" spans="1:4" ht="12.75">
      <c r="A174" s="204"/>
      <c r="B174" s="204"/>
      <c r="C174" s="213"/>
      <c r="D174" s="214"/>
    </row>
    <row r="175" spans="1:4" ht="12.75">
      <c r="A175" s="204"/>
      <c r="B175" s="204"/>
      <c r="C175" s="213"/>
      <c r="D175" s="214"/>
    </row>
    <row r="176" spans="1:4" ht="12.75">
      <c r="A176" s="204"/>
      <c r="B176" s="204"/>
      <c r="C176" s="213"/>
      <c r="D176" s="214"/>
    </row>
    <row r="177" spans="1:4" ht="12.75">
      <c r="A177" s="204"/>
      <c r="B177" s="204"/>
      <c r="C177" s="213"/>
      <c r="D177" s="214"/>
    </row>
    <row r="178" spans="1:4" ht="12.75">
      <c r="A178" s="204"/>
      <c r="B178" s="204"/>
      <c r="C178" s="213"/>
      <c r="D178" s="214"/>
    </row>
    <row r="179" spans="1:4" ht="12.75">
      <c r="A179" s="204"/>
      <c r="B179" s="204"/>
      <c r="C179" s="213"/>
      <c r="D179" s="214"/>
    </row>
    <row r="180" spans="1:4" ht="12.75">
      <c r="A180" s="204"/>
      <c r="B180" s="204"/>
      <c r="C180" s="213"/>
      <c r="D180" s="214"/>
    </row>
    <row r="181" spans="1:4" ht="12.75">
      <c r="A181" s="204"/>
      <c r="B181" s="204"/>
      <c r="C181" s="213"/>
      <c r="D181" s="214"/>
    </row>
    <row r="182" spans="1:4" ht="12.75">
      <c r="A182" s="204"/>
      <c r="B182" s="204"/>
      <c r="C182" s="213"/>
      <c r="D182" s="214"/>
    </row>
    <row r="183" spans="1:4" ht="12.75">
      <c r="A183" s="204"/>
      <c r="B183" s="204"/>
      <c r="C183" s="213"/>
      <c r="D183" s="214"/>
    </row>
    <row r="184" spans="1:4" ht="12.75">
      <c r="A184" s="204"/>
      <c r="B184" s="204"/>
      <c r="C184" s="213"/>
      <c r="D184" s="214"/>
    </row>
    <row r="185" spans="1:4" ht="12.75">
      <c r="A185" s="204"/>
      <c r="B185" s="204"/>
      <c r="C185" s="213"/>
      <c r="D185" s="214"/>
    </row>
    <row r="186" spans="1:4" ht="12.75">
      <c r="A186" s="204"/>
      <c r="B186" s="204"/>
      <c r="C186" s="213"/>
      <c r="D186" s="214"/>
    </row>
    <row r="187" spans="1:4" ht="12.75">
      <c r="A187" s="204"/>
      <c r="B187" s="204"/>
      <c r="C187" s="213"/>
      <c r="D187" s="214"/>
    </row>
    <row r="188" spans="1:4" ht="12.75">
      <c r="A188" s="204"/>
      <c r="B188" s="204"/>
      <c r="C188" s="213"/>
      <c r="D188" s="214"/>
    </row>
    <row r="189" spans="1:4" ht="12.75">
      <c r="A189" s="204"/>
      <c r="B189" s="204"/>
      <c r="C189" s="213"/>
      <c r="D189" s="214"/>
    </row>
    <row r="190" spans="1:4" ht="12.75">
      <c r="A190" s="204"/>
      <c r="B190" s="204"/>
      <c r="C190" s="213"/>
      <c r="D190" s="214"/>
    </row>
    <row r="191" spans="1:4" ht="12.75">
      <c r="A191" s="204"/>
      <c r="B191" s="204"/>
      <c r="C191" s="213"/>
      <c r="D191" s="214"/>
    </row>
    <row r="192" spans="1:4" ht="12.75">
      <c r="A192" s="204"/>
      <c r="B192" s="204"/>
      <c r="C192" s="213"/>
      <c r="D192" s="214"/>
    </row>
    <row r="193" spans="1:4" ht="12.75">
      <c r="A193" s="204"/>
      <c r="B193" s="204"/>
      <c r="C193" s="213"/>
      <c r="D193" s="214"/>
    </row>
    <row r="194" spans="1:4" ht="12.75">
      <c r="A194" s="204"/>
      <c r="B194" s="204"/>
      <c r="C194" s="213"/>
      <c r="D194" s="214"/>
    </row>
    <row r="195" spans="1:4" ht="12.75">
      <c r="A195" s="204"/>
      <c r="B195" s="204"/>
      <c r="C195" s="213"/>
      <c r="D195" s="214"/>
    </row>
    <row r="196" spans="1:4" ht="12.75">
      <c r="A196" s="204"/>
      <c r="B196" s="204"/>
      <c r="C196" s="213"/>
      <c r="D196" s="214"/>
    </row>
    <row r="197" spans="1:4" ht="12.75">
      <c r="A197" s="204"/>
      <c r="B197" s="204"/>
      <c r="C197" s="213"/>
      <c r="D197" s="214"/>
    </row>
    <row r="198" spans="1:4" ht="12.75">
      <c r="A198" s="204"/>
      <c r="B198" s="204"/>
      <c r="C198" s="213"/>
      <c r="D198" s="214"/>
    </row>
    <row r="199" spans="1:4" ht="12.75">
      <c r="A199" s="204"/>
      <c r="B199" s="204"/>
      <c r="C199" s="213"/>
      <c r="D199" s="214"/>
    </row>
    <row r="200" spans="1:4" ht="12.75">
      <c r="A200" s="204"/>
      <c r="B200" s="204"/>
      <c r="C200" s="213"/>
      <c r="D200" s="214"/>
    </row>
    <row r="201" spans="1:4" ht="12.75">
      <c r="A201" s="204"/>
      <c r="B201" s="204"/>
      <c r="C201" s="213"/>
      <c r="D201" s="214"/>
    </row>
    <row r="202" spans="1:4" ht="12.75">
      <c r="A202" s="204"/>
      <c r="B202" s="204"/>
      <c r="C202" s="213"/>
      <c r="D202" s="214"/>
    </row>
    <row r="203" spans="1:4" ht="12.75">
      <c r="A203" s="204"/>
      <c r="B203" s="204"/>
      <c r="C203" s="213"/>
      <c r="D203" s="214"/>
    </row>
    <row r="204" spans="1:4" ht="12.75">
      <c r="A204" s="204"/>
      <c r="B204" s="204"/>
      <c r="C204" s="213"/>
      <c r="D204" s="214"/>
    </row>
    <row r="205" spans="1:4" ht="12.75">
      <c r="A205" s="204"/>
      <c r="B205" s="204"/>
      <c r="C205" s="213"/>
      <c r="D205" s="214"/>
    </row>
    <row r="206" spans="1:4" ht="12.75">
      <c r="A206" s="204"/>
      <c r="B206" s="204"/>
      <c r="C206" s="213"/>
      <c r="D206" s="214"/>
    </row>
    <row r="207" spans="1:4" ht="12.75">
      <c r="A207" s="204"/>
      <c r="B207" s="204"/>
      <c r="C207" s="213"/>
      <c r="D207" s="214"/>
    </row>
    <row r="208" spans="1:4" ht="12.75">
      <c r="A208" s="204"/>
      <c r="B208" s="204"/>
      <c r="C208" s="213"/>
      <c r="D208" s="214"/>
    </row>
    <row r="209" spans="1:4" ht="12.75">
      <c r="A209" s="204"/>
      <c r="B209" s="204"/>
      <c r="C209" s="213"/>
      <c r="D209" s="214"/>
    </row>
    <row r="210" spans="1:4" ht="12.75">
      <c r="A210" s="204"/>
      <c r="B210" s="204"/>
      <c r="C210" s="213"/>
      <c r="D210" s="214"/>
    </row>
    <row r="211" spans="1:4" ht="12.75">
      <c r="A211" s="204"/>
      <c r="B211" s="204"/>
      <c r="C211" s="213"/>
      <c r="D211" s="214"/>
    </row>
    <row r="212" spans="1:4" ht="12.75">
      <c r="A212" s="204"/>
      <c r="B212" s="204"/>
      <c r="C212" s="213"/>
      <c r="D212" s="214"/>
    </row>
    <row r="213" spans="1:4" ht="12.75">
      <c r="A213" s="204"/>
      <c r="B213" s="204"/>
      <c r="C213" s="213"/>
      <c r="D213" s="214"/>
    </row>
    <row r="214" spans="1:4" ht="12.75">
      <c r="A214" s="204"/>
      <c r="B214" s="204"/>
      <c r="C214" s="213"/>
      <c r="D214" s="214"/>
    </row>
    <row r="215" spans="1:4" ht="12.75">
      <c r="A215" s="204"/>
      <c r="B215" s="204"/>
      <c r="C215" s="213"/>
      <c r="D215" s="214"/>
    </row>
    <row r="216" spans="1:4" ht="12.75">
      <c r="A216" s="204"/>
      <c r="B216" s="204"/>
      <c r="C216" s="213"/>
      <c r="D216" s="214"/>
    </row>
    <row r="217" spans="1:4" ht="12.75">
      <c r="A217" s="204"/>
      <c r="B217" s="204"/>
      <c r="C217" s="213"/>
      <c r="D217" s="214"/>
    </row>
    <row r="218" spans="1:4" ht="12.75">
      <c r="A218" s="204"/>
      <c r="B218" s="204"/>
      <c r="C218" s="213"/>
      <c r="D218" s="214"/>
    </row>
    <row r="219" spans="1:4" ht="12.75">
      <c r="A219" s="204"/>
      <c r="B219" s="204"/>
      <c r="C219" s="213"/>
      <c r="D219" s="214"/>
    </row>
    <row r="220" spans="1:4" ht="12.75">
      <c r="A220" s="204"/>
      <c r="B220" s="204"/>
      <c r="C220" s="213"/>
      <c r="D220" s="214"/>
    </row>
    <row r="221" spans="1:4" ht="12.75">
      <c r="A221" s="204"/>
      <c r="B221" s="204"/>
      <c r="C221" s="213"/>
      <c r="D221" s="214"/>
    </row>
    <row r="222" spans="1:4" ht="12.75">
      <c r="A222" s="204"/>
      <c r="B222" s="204"/>
      <c r="C222" s="213"/>
      <c r="D222" s="214"/>
    </row>
    <row r="223" spans="1:4" ht="12.75">
      <c r="A223" s="204"/>
      <c r="B223" s="204"/>
      <c r="C223" s="213"/>
      <c r="D223" s="214"/>
    </row>
    <row r="224" spans="1:4" ht="12.75">
      <c r="A224" s="204"/>
      <c r="B224" s="204"/>
      <c r="C224" s="213"/>
      <c r="D224" s="214"/>
    </row>
    <row r="225" spans="1:4" ht="12.75">
      <c r="A225" s="204"/>
      <c r="B225" s="204"/>
      <c r="C225" s="213"/>
      <c r="D225" s="214"/>
    </row>
    <row r="226" spans="1:4" ht="12.75">
      <c r="A226" s="204"/>
      <c r="B226" s="204"/>
      <c r="C226" s="213"/>
      <c r="D226" s="214"/>
    </row>
    <row r="227" spans="1:4" ht="12.75">
      <c r="A227" s="204"/>
      <c r="B227" s="204"/>
      <c r="C227" s="213"/>
      <c r="D227" s="214"/>
    </row>
    <row r="228" spans="1:4" ht="12.75">
      <c r="A228" s="204"/>
      <c r="B228" s="204"/>
      <c r="C228" s="213"/>
      <c r="D228" s="214"/>
    </row>
    <row r="229" spans="1:4" ht="12.75">
      <c r="A229" s="204"/>
      <c r="B229" s="204"/>
      <c r="C229" s="213"/>
      <c r="D229" s="214"/>
    </row>
    <row r="230" spans="1:4" ht="12.75">
      <c r="A230" s="204"/>
      <c r="B230" s="204"/>
      <c r="C230" s="213"/>
      <c r="D230" s="214"/>
    </row>
    <row r="231" spans="1:4" ht="12.75">
      <c r="A231" s="204"/>
      <c r="B231" s="204"/>
      <c r="C231" s="213"/>
      <c r="D231" s="214"/>
    </row>
    <row r="232" spans="1:4" ht="12.75">
      <c r="A232" s="204"/>
      <c r="B232" s="204"/>
      <c r="C232" s="213"/>
      <c r="D232" s="214"/>
    </row>
    <row r="233" spans="1:4" ht="12.75">
      <c r="A233" s="204"/>
      <c r="B233" s="204"/>
      <c r="C233" s="213"/>
      <c r="D233" s="214"/>
    </row>
    <row r="234" spans="1:4" ht="12.75">
      <c r="A234" s="204"/>
      <c r="B234" s="204"/>
      <c r="C234" s="213"/>
      <c r="D234" s="214"/>
    </row>
    <row r="235" spans="1:4" ht="12.75">
      <c r="A235" s="204"/>
      <c r="B235" s="204"/>
      <c r="C235" s="213"/>
      <c r="D235" s="214"/>
    </row>
    <row r="236" spans="1:4" ht="12.75">
      <c r="A236" s="204"/>
      <c r="B236" s="204"/>
      <c r="C236" s="213"/>
      <c r="D236" s="214"/>
    </row>
    <row r="237" spans="1:4" ht="12.75">
      <c r="A237" s="204"/>
      <c r="B237" s="204"/>
      <c r="C237" s="213"/>
      <c r="D237" s="214"/>
    </row>
    <row r="238" spans="1:4" ht="12.75">
      <c r="A238" s="204"/>
      <c r="B238" s="204"/>
      <c r="C238" s="213"/>
      <c r="D238" s="214"/>
    </row>
    <row r="239" spans="1:4" ht="12.75">
      <c r="A239" s="204"/>
      <c r="B239" s="204"/>
      <c r="C239" s="213"/>
      <c r="D239" s="214"/>
    </row>
    <row r="240" spans="1:4" ht="12.75">
      <c r="A240" s="204"/>
      <c r="B240" s="204"/>
      <c r="C240" s="213"/>
      <c r="D240" s="214"/>
    </row>
    <row r="241" spans="1:4" ht="12.75">
      <c r="A241" s="204"/>
      <c r="B241" s="204"/>
      <c r="C241" s="213"/>
      <c r="D241" s="214"/>
    </row>
    <row r="242" spans="1:4" ht="12.75">
      <c r="A242" s="204"/>
      <c r="B242" s="204"/>
      <c r="C242" s="213"/>
      <c r="D242" s="214"/>
    </row>
    <row r="243" spans="1:4" ht="12.75">
      <c r="A243" s="204"/>
      <c r="B243" s="204"/>
      <c r="C243" s="213"/>
      <c r="D243" s="214"/>
    </row>
    <row r="244" spans="1:4" ht="12.75">
      <c r="A244" s="204"/>
      <c r="B244" s="204"/>
      <c r="C244" s="213"/>
      <c r="D244" s="214"/>
    </row>
    <row r="245" spans="1:4" ht="12.75">
      <c r="A245" s="204"/>
      <c r="B245" s="204"/>
      <c r="C245" s="213"/>
      <c r="D245" s="214"/>
    </row>
    <row r="246" spans="1:4" ht="12.75">
      <c r="A246" s="204"/>
      <c r="B246" s="204"/>
      <c r="C246" s="213"/>
      <c r="D246" s="214"/>
    </row>
    <row r="247" spans="1:4" ht="12.75">
      <c r="A247" s="204"/>
      <c r="B247" s="204"/>
      <c r="C247" s="213"/>
      <c r="D247" s="214"/>
    </row>
    <row r="248" spans="1:4" ht="12.75">
      <c r="A248" s="204"/>
      <c r="B248" s="204"/>
      <c r="C248" s="213"/>
      <c r="D248" s="214"/>
    </row>
    <row r="249" spans="1:4" ht="12.75">
      <c r="A249" s="204"/>
      <c r="B249" s="204"/>
      <c r="C249" s="213"/>
      <c r="D249" s="214"/>
    </row>
    <row r="250" spans="1:4" ht="12.75">
      <c r="A250" s="204"/>
      <c r="B250" s="204"/>
      <c r="C250" s="213"/>
      <c r="D250" s="214"/>
    </row>
    <row r="251" spans="1:4" ht="12.75">
      <c r="A251" s="204"/>
      <c r="B251" s="204"/>
      <c r="C251" s="213"/>
      <c r="D251" s="214"/>
    </row>
    <row r="252" spans="1:4" ht="12.75">
      <c r="A252" s="204"/>
      <c r="B252" s="204"/>
      <c r="C252" s="213"/>
      <c r="D252" s="214"/>
    </row>
    <row r="253" spans="1:4" ht="12.75">
      <c r="A253" s="204"/>
      <c r="B253" s="204"/>
      <c r="C253" s="213"/>
      <c r="D253" s="214"/>
    </row>
    <row r="254" spans="1:4" ht="12.75">
      <c r="A254" s="204"/>
      <c r="B254" s="204"/>
      <c r="C254" s="213"/>
      <c r="D254" s="214"/>
    </row>
    <row r="255" spans="1:4" ht="12.75">
      <c r="A255" s="204"/>
      <c r="B255" s="204"/>
      <c r="C255" s="213"/>
      <c r="D255" s="214"/>
    </row>
    <row r="256" spans="1:4" ht="12.75">
      <c r="A256" s="204"/>
      <c r="B256" s="204"/>
      <c r="C256" s="213"/>
      <c r="D256" s="214"/>
    </row>
    <row r="257" spans="1:4" ht="12.75">
      <c r="A257" s="204"/>
      <c r="B257" s="204"/>
      <c r="C257" s="213"/>
      <c r="D257" s="214"/>
    </row>
    <row r="258" spans="1:4" ht="12.75">
      <c r="A258" s="204"/>
      <c r="B258" s="204"/>
      <c r="C258" s="213"/>
      <c r="D258" s="214"/>
    </row>
    <row r="259" spans="1:4" ht="12.75">
      <c r="A259" s="204"/>
      <c r="B259" s="204"/>
      <c r="C259" s="213"/>
      <c r="D259" s="214"/>
    </row>
    <row r="260" spans="1:4" ht="12.75">
      <c r="A260" s="204"/>
      <c r="B260" s="204"/>
      <c r="C260" s="213"/>
      <c r="D260" s="214"/>
    </row>
    <row r="261" spans="1:4" ht="12.75">
      <c r="A261" s="204"/>
      <c r="B261" s="204"/>
      <c r="C261" s="213"/>
      <c r="D261" s="214"/>
    </row>
    <row r="262" spans="1:4" ht="12.75">
      <c r="A262" s="204"/>
      <c r="B262" s="204"/>
      <c r="C262" s="213"/>
      <c r="D262" s="214"/>
    </row>
    <row r="263" spans="1:4" ht="12.75">
      <c r="A263" s="204"/>
      <c r="B263" s="204"/>
      <c r="C263" s="213"/>
      <c r="D263" s="214"/>
    </row>
    <row r="264" spans="1:4" ht="12.75">
      <c r="A264" s="204"/>
      <c r="B264" s="204"/>
      <c r="C264" s="213"/>
      <c r="D264" s="214"/>
    </row>
    <row r="265" spans="1:4" ht="12.75">
      <c r="A265" s="204"/>
      <c r="B265" s="204"/>
      <c r="C265" s="213"/>
      <c r="D265" s="214"/>
    </row>
    <row r="266" spans="1:4" ht="12.75">
      <c r="A266" s="204"/>
      <c r="B266" s="204"/>
      <c r="C266" s="213"/>
      <c r="D266" s="214"/>
    </row>
    <row r="267" spans="1:4" ht="12.75">
      <c r="A267" s="204"/>
      <c r="B267" s="204"/>
      <c r="C267" s="213"/>
      <c r="D267" s="214"/>
    </row>
    <row r="268" spans="1:4" ht="12.75">
      <c r="A268" s="204"/>
      <c r="B268" s="204"/>
      <c r="C268" s="213"/>
      <c r="D268" s="214"/>
    </row>
    <row r="269" spans="1:4" ht="12.75">
      <c r="A269" s="204"/>
      <c r="B269" s="204"/>
      <c r="C269" s="213"/>
      <c r="D269" s="214"/>
    </row>
    <row r="270" spans="1:4" ht="12.75">
      <c r="A270" s="204"/>
      <c r="B270" s="204"/>
      <c r="C270" s="213"/>
      <c r="D270" s="214"/>
    </row>
    <row r="271" spans="1:4" ht="12.75">
      <c r="A271" s="204"/>
      <c r="B271" s="204"/>
      <c r="C271" s="213"/>
      <c r="D271" s="214"/>
    </row>
    <row r="272" spans="1:4" ht="12.75">
      <c r="A272" s="204"/>
      <c r="B272" s="204"/>
      <c r="C272" s="213"/>
      <c r="D272" s="214"/>
    </row>
    <row r="273" spans="1:4" ht="12.75">
      <c r="A273" s="204"/>
      <c r="B273" s="204"/>
      <c r="C273" s="213"/>
      <c r="D273" s="214"/>
    </row>
    <row r="274" spans="1:4" ht="12.75">
      <c r="A274" s="204"/>
      <c r="B274" s="204"/>
      <c r="C274" s="213"/>
      <c r="D274" s="214"/>
    </row>
    <row r="275" spans="1:4" ht="12.75">
      <c r="A275" s="204"/>
      <c r="B275" s="204"/>
      <c r="C275" s="213"/>
      <c r="D275" s="214"/>
    </row>
    <row r="276" spans="1:4" ht="12.75">
      <c r="A276" s="204"/>
      <c r="B276" s="204"/>
      <c r="C276" s="213"/>
      <c r="D276" s="214"/>
    </row>
    <row r="277" spans="1:4" ht="12.75">
      <c r="A277" s="204"/>
      <c r="B277" s="204"/>
      <c r="C277" s="213"/>
      <c r="D277" s="214"/>
    </row>
    <row r="278" spans="1:4" ht="12.75">
      <c r="A278" s="204"/>
      <c r="B278" s="204"/>
      <c r="C278" s="213"/>
      <c r="D278" s="214"/>
    </row>
    <row r="279" spans="1:4" ht="12.75">
      <c r="A279" s="204"/>
      <c r="B279" s="204"/>
      <c r="C279" s="213"/>
      <c r="D279" s="214"/>
    </row>
    <row r="280" spans="1:4" ht="12.75">
      <c r="A280" s="204"/>
      <c r="B280" s="204"/>
      <c r="C280" s="213"/>
      <c r="D280" s="214"/>
    </row>
    <row r="281" spans="1:4" ht="12.75">
      <c r="A281" s="204"/>
      <c r="B281" s="204"/>
      <c r="C281" s="213"/>
      <c r="D281" s="214"/>
    </row>
    <row r="282" spans="1:4" ht="12.75">
      <c r="A282" s="204"/>
      <c r="B282" s="204"/>
      <c r="C282" s="213"/>
      <c r="D282" s="214"/>
    </row>
    <row r="283" spans="1:4" ht="12.75">
      <c r="A283" s="204"/>
      <c r="B283" s="204"/>
      <c r="C283" s="213"/>
      <c r="D283" s="214"/>
    </row>
    <row r="284" spans="1:4" ht="12.75">
      <c r="A284" s="204"/>
      <c r="B284" s="204"/>
      <c r="C284" s="213"/>
      <c r="D284" s="214"/>
    </row>
    <row r="285" spans="1:4" ht="12.75">
      <c r="A285" s="204"/>
      <c r="B285" s="204"/>
      <c r="C285" s="213"/>
      <c r="D285" s="214"/>
    </row>
    <row r="286" spans="1:4" ht="12.75">
      <c r="A286" s="204"/>
      <c r="B286" s="204"/>
      <c r="C286" s="213"/>
      <c r="D286" s="214"/>
    </row>
    <row r="287" spans="1:4" ht="12.75">
      <c r="A287" s="204"/>
      <c r="B287" s="204"/>
      <c r="C287" s="213"/>
      <c r="D287" s="214"/>
    </row>
    <row r="288" spans="1:4" ht="12.75">
      <c r="A288" s="204"/>
      <c r="B288" s="204"/>
      <c r="C288" s="213"/>
      <c r="D288" s="214"/>
    </row>
    <row r="289" spans="1:4" ht="12.75">
      <c r="A289" s="204"/>
      <c r="B289" s="204"/>
      <c r="C289" s="213"/>
      <c r="D289" s="214"/>
    </row>
    <row r="290" spans="1:4" ht="12.75">
      <c r="A290" s="204"/>
      <c r="B290" s="204"/>
      <c r="C290" s="213"/>
      <c r="D290" s="214"/>
    </row>
    <row r="291" spans="1:4" ht="12.75">
      <c r="A291" s="204"/>
      <c r="B291" s="204"/>
      <c r="C291" s="213"/>
      <c r="D291" s="214"/>
    </row>
    <row r="292" spans="1:4" ht="12.75">
      <c r="A292" s="204"/>
      <c r="B292" s="204"/>
      <c r="C292" s="213"/>
      <c r="D292" s="214"/>
    </row>
    <row r="293" spans="1:4" ht="12.75">
      <c r="A293" s="204"/>
      <c r="B293" s="204"/>
      <c r="C293" s="213"/>
      <c r="D293" s="214"/>
    </row>
    <row r="294" spans="1:4" ht="12.75">
      <c r="A294" s="204"/>
      <c r="B294" s="204"/>
      <c r="C294" s="213"/>
      <c r="D294" s="214"/>
    </row>
    <row r="295" spans="1:4" ht="12.75">
      <c r="A295" s="204"/>
      <c r="B295" s="204"/>
      <c r="C295" s="213"/>
      <c r="D295" s="214"/>
    </row>
    <row r="296" spans="1:4" ht="12.75">
      <c r="A296" s="204"/>
      <c r="B296" s="204"/>
      <c r="C296" s="213"/>
      <c r="D296" s="214"/>
    </row>
    <row r="297" spans="1:4" ht="12.75">
      <c r="A297" s="204"/>
      <c r="B297" s="204"/>
      <c r="C297" s="213"/>
      <c r="D297" s="214"/>
    </row>
    <row r="298" spans="1:4" ht="12.75">
      <c r="A298" s="204"/>
      <c r="B298" s="204"/>
      <c r="C298" s="213"/>
      <c r="D298" s="214"/>
    </row>
    <row r="299" spans="1:4" ht="12.75">
      <c r="A299" s="204"/>
      <c r="B299" s="204"/>
      <c r="C299" s="213"/>
      <c r="D299" s="214"/>
    </row>
    <row r="300" spans="1:4" ht="12.75">
      <c r="A300" s="204"/>
      <c r="B300" s="204"/>
      <c r="C300" s="213"/>
      <c r="D300" s="214"/>
    </row>
    <row r="301" spans="1:4" ht="12.75">
      <c r="A301" s="204"/>
      <c r="B301" s="204"/>
      <c r="C301" s="213"/>
      <c r="D301" s="214"/>
    </row>
    <row r="302" spans="1:4" ht="12.75">
      <c r="A302" s="204"/>
      <c r="B302" s="204"/>
      <c r="C302" s="213"/>
      <c r="D302" s="214"/>
    </row>
    <row r="303" spans="1:4" ht="12.75">
      <c r="A303" s="204"/>
      <c r="B303" s="204"/>
      <c r="C303" s="213"/>
      <c r="D303" s="214"/>
    </row>
    <row r="304" spans="1:4" ht="12.75">
      <c r="A304" s="204"/>
      <c r="B304" s="204"/>
      <c r="C304" s="213"/>
      <c r="D304" s="214"/>
    </row>
    <row r="305" spans="1:4" ht="12.75">
      <c r="A305" s="204"/>
      <c r="B305" s="204"/>
      <c r="C305" s="213"/>
      <c r="D305" s="214"/>
    </row>
    <row r="306" spans="1:4" ht="12.75">
      <c r="A306" s="204"/>
      <c r="B306" s="204"/>
      <c r="C306" s="213"/>
      <c r="D306" s="214"/>
    </row>
    <row r="307" spans="1:4" ht="12.75">
      <c r="A307" s="204"/>
      <c r="B307" s="204"/>
      <c r="C307" s="213"/>
      <c r="D307" s="214"/>
    </row>
    <row r="308" spans="1:4" ht="12.75">
      <c r="A308" s="204"/>
      <c r="B308" s="204"/>
      <c r="C308" s="213"/>
      <c r="D308" s="214"/>
    </row>
    <row r="309" spans="1:4" ht="12.75">
      <c r="A309" s="204"/>
      <c r="B309" s="204"/>
      <c r="C309" s="213"/>
      <c r="D309" s="214"/>
    </row>
    <row r="310" spans="1:4" ht="12.75">
      <c r="A310" s="204"/>
      <c r="B310" s="204"/>
      <c r="C310" s="213"/>
      <c r="D310" s="214"/>
    </row>
    <row r="311" spans="1:4" ht="12.75">
      <c r="A311" s="204"/>
      <c r="B311" s="204"/>
      <c r="C311" s="213"/>
      <c r="D311" s="214"/>
    </row>
    <row r="312" spans="1:4" ht="12.75">
      <c r="A312" s="204"/>
      <c r="B312" s="204"/>
      <c r="C312" s="213"/>
      <c r="D312" s="214"/>
    </row>
    <row r="313" spans="1:4" ht="12.75">
      <c r="A313" s="204"/>
      <c r="B313" s="204"/>
      <c r="C313" s="213"/>
      <c r="D313" s="214"/>
    </row>
    <row r="314" spans="1:4" ht="12.75">
      <c r="A314" s="204"/>
      <c r="B314" s="204"/>
      <c r="C314" s="213"/>
      <c r="D314" s="214"/>
    </row>
    <row r="315" spans="1:4" ht="12.75">
      <c r="A315" s="204"/>
      <c r="B315" s="204"/>
      <c r="C315" s="213"/>
      <c r="D315" s="214"/>
    </row>
    <row r="316" spans="1:4" ht="12.75">
      <c r="A316" s="204"/>
      <c r="B316" s="204"/>
      <c r="C316" s="213"/>
      <c r="D316" s="214"/>
    </row>
    <row r="317" spans="1:4" ht="12.75">
      <c r="A317" s="204"/>
      <c r="B317" s="204"/>
      <c r="C317" s="213"/>
      <c r="D317" s="214"/>
    </row>
    <row r="318" spans="1:4" ht="12.75">
      <c r="A318" s="204"/>
      <c r="B318" s="204"/>
      <c r="C318" s="213"/>
      <c r="D318" s="214"/>
    </row>
    <row r="319" spans="1:4" ht="12.75">
      <c r="A319" s="204"/>
      <c r="B319" s="204"/>
      <c r="C319" s="213"/>
      <c r="D319" s="214"/>
    </row>
    <row r="320" spans="1:4" ht="12.75">
      <c r="A320" s="204"/>
      <c r="B320" s="204"/>
      <c r="C320" s="213"/>
      <c r="D320" s="214"/>
    </row>
    <row r="321" spans="1:4" ht="12.75">
      <c r="A321" s="204"/>
      <c r="B321" s="204"/>
      <c r="C321" s="213"/>
      <c r="D321" s="214"/>
    </row>
    <row r="322" spans="1:4" ht="12.75">
      <c r="A322" s="204"/>
      <c r="B322" s="204"/>
      <c r="C322" s="213"/>
      <c r="D322" s="214"/>
    </row>
    <row r="323" spans="1:4" ht="12.75">
      <c r="A323" s="204"/>
      <c r="B323" s="204"/>
      <c r="C323" s="213"/>
      <c r="D323" s="214"/>
    </row>
    <row r="324" spans="1:4" ht="12.75">
      <c r="A324" s="204"/>
      <c r="B324" s="204"/>
      <c r="C324" s="213"/>
      <c r="D324" s="214"/>
    </row>
    <row r="325" spans="1:4" ht="12.75">
      <c r="A325" s="204"/>
      <c r="B325" s="204"/>
      <c r="C325" s="213"/>
      <c r="D325" s="214"/>
    </row>
    <row r="326" spans="1:4" ht="12.75">
      <c r="A326" s="204"/>
      <c r="B326" s="204"/>
      <c r="C326" s="213"/>
      <c r="D326" s="214"/>
    </row>
    <row r="327" spans="1:4" ht="12.75">
      <c r="A327" s="204"/>
      <c r="B327" s="204"/>
      <c r="C327" s="213"/>
      <c r="D327" s="214"/>
    </row>
    <row r="328" spans="1:4" ht="12.75">
      <c r="A328" s="204"/>
      <c r="B328" s="204"/>
      <c r="C328" s="213"/>
      <c r="D328" s="214"/>
    </row>
    <row r="329" spans="1:4" ht="12.75">
      <c r="A329" s="204"/>
      <c r="B329" s="204"/>
      <c r="C329" s="213"/>
      <c r="D329" s="214"/>
    </row>
    <row r="330" spans="1:4" ht="12.75">
      <c r="A330" s="204"/>
      <c r="B330" s="204"/>
      <c r="C330" s="213"/>
      <c r="D330" s="214"/>
    </row>
    <row r="331" spans="1:4" ht="12.75">
      <c r="A331" s="204"/>
      <c r="B331" s="204"/>
      <c r="C331" s="213"/>
      <c r="D331" s="214"/>
    </row>
    <row r="332" spans="1:4" ht="12.75">
      <c r="A332" s="204"/>
      <c r="B332" s="204"/>
      <c r="C332" s="213"/>
      <c r="D332" s="214"/>
    </row>
    <row r="333" spans="1:4" ht="12.75">
      <c r="A333" s="204"/>
      <c r="B333" s="204"/>
      <c r="C333" s="213"/>
      <c r="D333" s="214"/>
    </row>
    <row r="334" spans="1:4" ht="12.75">
      <c r="A334" s="204"/>
      <c r="B334" s="204"/>
      <c r="C334" s="213"/>
      <c r="D334" s="214"/>
    </row>
    <row r="335" spans="1:4" ht="12.75">
      <c r="A335" s="204"/>
      <c r="B335" s="204"/>
      <c r="C335" s="213"/>
      <c r="D335" s="214"/>
    </row>
    <row r="336" spans="1:4" ht="12.75">
      <c r="A336" s="204"/>
      <c r="B336" s="204"/>
      <c r="C336" s="213"/>
      <c r="D336" s="214"/>
    </row>
    <row r="337" spans="1:4" ht="12.75">
      <c r="A337" s="204"/>
      <c r="B337" s="204"/>
      <c r="C337" s="213"/>
      <c r="D337" s="214"/>
    </row>
    <row r="338" spans="1:4" ht="12.75">
      <c r="A338" s="204"/>
      <c r="B338" s="204"/>
      <c r="C338" s="213"/>
      <c r="D338" s="214"/>
    </row>
    <row r="339" spans="1:4" ht="12.75">
      <c r="A339" s="204"/>
      <c r="B339" s="204"/>
      <c r="C339" s="213"/>
      <c r="D339" s="214"/>
    </row>
    <row r="340" spans="1:4" ht="12.75">
      <c r="A340" s="204"/>
      <c r="B340" s="204"/>
      <c r="C340" s="213"/>
      <c r="D340" s="214"/>
    </row>
    <row r="341" spans="1:4" ht="12.75">
      <c r="A341" s="204"/>
      <c r="B341" s="204"/>
      <c r="C341" s="213"/>
      <c r="D341" s="214"/>
    </row>
    <row r="342" spans="1:4" ht="12.75">
      <c r="A342" s="204"/>
      <c r="B342" s="204"/>
      <c r="C342" s="213"/>
      <c r="D342" s="214"/>
    </row>
    <row r="343" spans="1:4" ht="12.75">
      <c r="A343" s="204"/>
      <c r="B343" s="204"/>
      <c r="C343" s="213"/>
      <c r="D343" s="214"/>
    </row>
    <row r="344" spans="1:4" ht="12.75">
      <c r="A344" s="204"/>
      <c r="B344" s="204"/>
      <c r="C344" s="213"/>
      <c r="D344" s="214"/>
    </row>
    <row r="345" spans="1:4" ht="12.75">
      <c r="A345" s="204"/>
      <c r="B345" s="204"/>
      <c r="C345" s="213"/>
      <c r="D345" s="214"/>
    </row>
    <row r="346" spans="1:4" ht="12.75">
      <c r="A346" s="204"/>
      <c r="B346" s="204"/>
      <c r="C346" s="213"/>
      <c r="D346" s="214"/>
    </row>
    <row r="347" spans="1:4" ht="12.75">
      <c r="A347" s="204"/>
      <c r="B347" s="204"/>
      <c r="C347" s="213"/>
      <c r="D347" s="214"/>
    </row>
    <row r="348" spans="1:4" ht="12.75">
      <c r="A348" s="204"/>
      <c r="B348" s="204"/>
      <c r="C348" s="213"/>
      <c r="D348" s="214"/>
    </row>
    <row r="349" spans="1:4" ht="12.75">
      <c r="A349" s="204"/>
      <c r="B349" s="204"/>
      <c r="C349" s="213"/>
      <c r="D349" s="214"/>
    </row>
    <row r="350" spans="1:4" ht="12.75">
      <c r="A350" s="204"/>
      <c r="B350" s="204"/>
      <c r="C350" s="213"/>
      <c r="D350" s="214"/>
    </row>
    <row r="351" spans="1:4" ht="12.75">
      <c r="A351" s="204"/>
      <c r="B351" s="204"/>
      <c r="C351" s="213"/>
      <c r="D351" s="214"/>
    </row>
    <row r="352" spans="1:4" ht="12.75">
      <c r="A352" s="204"/>
      <c r="B352" s="204"/>
      <c r="C352" s="213"/>
      <c r="D352" s="214"/>
    </row>
    <row r="353" spans="1:4" ht="12.75">
      <c r="A353" s="204"/>
      <c r="B353" s="204"/>
      <c r="C353" s="213"/>
      <c r="D353" s="214"/>
    </row>
    <row r="354" spans="1:4" ht="12.75">
      <c r="A354" s="204"/>
      <c r="B354" s="204"/>
      <c r="C354" s="213"/>
      <c r="D354" s="214"/>
    </row>
    <row r="355" spans="1:4" ht="12.75">
      <c r="A355" s="204"/>
      <c r="B355" s="204"/>
      <c r="C355" s="213"/>
      <c r="D355" s="214"/>
    </row>
    <row r="356" spans="1:4" ht="12.75">
      <c r="A356" s="204"/>
      <c r="B356" s="204"/>
      <c r="C356" s="213"/>
      <c r="D356" s="214"/>
    </row>
    <row r="357" spans="1:4" ht="12.75">
      <c r="A357" s="204"/>
      <c r="B357" s="204"/>
      <c r="C357" s="213"/>
      <c r="D357" s="214"/>
    </row>
    <row r="358" spans="1:4" ht="12.75">
      <c r="A358" s="204"/>
      <c r="B358" s="204"/>
      <c r="C358" s="213"/>
      <c r="D358" s="214"/>
    </row>
    <row r="359" spans="1:4" ht="12.75">
      <c r="A359" s="204"/>
      <c r="B359" s="204"/>
      <c r="C359" s="213"/>
      <c r="D359" s="214"/>
    </row>
    <row r="360" spans="1:4" ht="12.75">
      <c r="A360" s="204"/>
      <c r="B360" s="204"/>
      <c r="C360" s="213"/>
      <c r="D360" s="214"/>
    </row>
    <row r="361" spans="1:4" ht="12.75">
      <c r="A361" s="204"/>
      <c r="B361" s="204"/>
      <c r="C361" s="213"/>
      <c r="D361" s="214"/>
    </row>
    <row r="362" spans="1:4" ht="12.75">
      <c r="A362" s="204"/>
      <c r="B362" s="204"/>
      <c r="C362" s="213"/>
      <c r="D362" s="214"/>
    </row>
    <row r="363" spans="1:4" ht="12.75">
      <c r="A363" s="204"/>
      <c r="B363" s="204"/>
      <c r="C363" s="213"/>
      <c r="D363" s="214"/>
    </row>
    <row r="364" spans="1:4" ht="12.75">
      <c r="A364" s="204"/>
      <c r="B364" s="204"/>
      <c r="C364" s="213"/>
      <c r="D364" s="214"/>
    </row>
    <row r="365" spans="1:4" ht="12.75">
      <c r="A365" s="204"/>
      <c r="B365" s="204"/>
      <c r="C365" s="213"/>
      <c r="D365" s="214"/>
    </row>
    <row r="366" spans="1:4" ht="12.75">
      <c r="A366" s="204"/>
      <c r="B366" s="204"/>
      <c r="C366" s="213"/>
      <c r="D366" s="214"/>
    </row>
    <row r="367" spans="1:4" ht="12.75">
      <c r="A367" s="204"/>
      <c r="B367" s="204"/>
      <c r="C367" s="213"/>
      <c r="D367" s="214"/>
    </row>
    <row r="368" spans="1:4" ht="12.75">
      <c r="A368" s="204"/>
      <c r="B368" s="204"/>
      <c r="C368" s="213"/>
      <c r="D368" s="214"/>
    </row>
    <row r="369" spans="1:4" ht="12.75">
      <c r="A369" s="204"/>
      <c r="B369" s="204"/>
      <c r="C369" s="213"/>
      <c r="D369" s="214"/>
    </row>
    <row r="370" spans="1:4" ht="12.75">
      <c r="A370" s="204"/>
      <c r="B370" s="204"/>
      <c r="C370" s="213"/>
      <c r="D370" s="214"/>
    </row>
    <row r="371" spans="1:4" ht="12.75">
      <c r="A371" s="204"/>
      <c r="B371" s="204"/>
      <c r="C371" s="213"/>
      <c r="D371" s="214"/>
    </row>
    <row r="372" spans="1:4" ht="12.75">
      <c r="A372" s="204"/>
      <c r="B372" s="204"/>
      <c r="C372" s="213"/>
      <c r="D372" s="214"/>
    </row>
    <row r="373" spans="1:4" ht="12.75">
      <c r="A373" s="204"/>
      <c r="B373" s="204"/>
      <c r="C373" s="213"/>
      <c r="D373" s="214"/>
    </row>
    <row r="374" spans="1:4" ht="12.75">
      <c r="A374" s="204"/>
      <c r="B374" s="204"/>
      <c r="C374" s="213"/>
      <c r="D374" s="214"/>
    </row>
    <row r="375" spans="1:4" ht="12.75">
      <c r="A375" s="204"/>
      <c r="B375" s="204"/>
      <c r="C375" s="213"/>
      <c r="D375" s="214"/>
    </row>
    <row r="376" spans="1:4" ht="12.75">
      <c r="A376" s="204"/>
      <c r="B376" s="204"/>
      <c r="C376" s="213"/>
      <c r="D376" s="214"/>
    </row>
    <row r="377" spans="1:4" ht="12.75">
      <c r="A377" s="204"/>
      <c r="B377" s="204"/>
      <c r="C377" s="213"/>
      <c r="D377" s="214"/>
    </row>
    <row r="378" spans="1:4" ht="12.75">
      <c r="A378" s="204"/>
      <c r="B378" s="204"/>
      <c r="C378" s="213"/>
      <c r="D378" s="214"/>
    </row>
    <row r="379" spans="1:4" ht="12.75">
      <c r="A379" s="204"/>
      <c r="B379" s="204"/>
      <c r="C379" s="213"/>
      <c r="D379" s="214"/>
    </row>
    <row r="380" spans="1:4" ht="12.75">
      <c r="A380" s="204"/>
      <c r="B380" s="204"/>
      <c r="C380" s="213"/>
      <c r="D380" s="214"/>
    </row>
    <row r="381" spans="1:4" ht="12.75">
      <c r="A381" s="204"/>
      <c r="B381" s="204"/>
      <c r="C381" s="213"/>
      <c r="D381" s="214"/>
    </row>
    <row r="382" spans="1:4" ht="12.75">
      <c r="A382" s="204"/>
      <c r="B382" s="204"/>
      <c r="C382" s="213"/>
      <c r="D382" s="214"/>
    </row>
    <row r="383" spans="1:4" ht="12.75">
      <c r="A383" s="204"/>
      <c r="B383" s="204"/>
      <c r="C383" s="213"/>
      <c r="D383" s="214"/>
    </row>
    <row r="384" spans="1:4" ht="12.75">
      <c r="A384" s="204"/>
      <c r="B384" s="204"/>
      <c r="C384" s="213"/>
      <c r="D384" s="214"/>
    </row>
    <row r="385" spans="1:4" ht="12.75">
      <c r="A385" s="204"/>
      <c r="B385" s="204"/>
      <c r="C385" s="213"/>
      <c r="D385" s="214"/>
    </row>
    <row r="386" spans="1:4" ht="12.75">
      <c r="A386" s="204"/>
      <c r="B386" s="204"/>
      <c r="C386" s="213"/>
      <c r="D386" s="214"/>
    </row>
    <row r="387" spans="1:4" ht="12.75">
      <c r="A387" s="204"/>
      <c r="B387" s="204"/>
      <c r="C387" s="213"/>
      <c r="D387" s="214"/>
    </row>
    <row r="388" spans="1:4" ht="12.75">
      <c r="A388" s="204"/>
      <c r="B388" s="204"/>
      <c r="C388" s="213"/>
      <c r="D388" s="214"/>
    </row>
    <row r="389" spans="1:4" ht="12.75">
      <c r="A389" s="204"/>
      <c r="B389" s="204"/>
      <c r="C389" s="213"/>
      <c r="D389" s="214"/>
    </row>
    <row r="390" spans="1:4" ht="12.75">
      <c r="A390" s="204"/>
      <c r="B390" s="204"/>
      <c r="C390" s="213"/>
      <c r="D390" s="214"/>
    </row>
    <row r="391" spans="1:4" ht="12.75">
      <c r="A391" s="204"/>
      <c r="B391" s="204"/>
      <c r="C391" s="213"/>
      <c r="D391" s="214"/>
    </row>
    <row r="392" spans="1:4" ht="12.75">
      <c r="A392" s="204"/>
      <c r="B392" s="204"/>
      <c r="C392" s="213"/>
      <c r="D392" s="214"/>
    </row>
    <row r="393" spans="1:4" ht="12.75">
      <c r="A393" s="204"/>
      <c r="B393" s="204"/>
      <c r="C393" s="213"/>
      <c r="D393" s="214"/>
    </row>
    <row r="394" spans="1:4" ht="12.75">
      <c r="A394" s="204"/>
      <c r="B394" s="204"/>
      <c r="C394" s="213"/>
      <c r="D394" s="214"/>
    </row>
    <row r="395" spans="1:4" ht="12.75">
      <c r="A395" s="204"/>
      <c r="B395" s="204"/>
      <c r="C395" s="213"/>
      <c r="D395" s="214"/>
    </row>
    <row r="396" spans="1:4" ht="12.75">
      <c r="A396" s="204"/>
      <c r="B396" s="204"/>
      <c r="C396" s="213"/>
      <c r="D396" s="214"/>
    </row>
    <row r="397" spans="1:4" ht="12.75">
      <c r="A397" s="204"/>
      <c r="B397" s="204"/>
      <c r="C397" s="213"/>
      <c r="D397" s="214"/>
    </row>
    <row r="398" spans="1:4" ht="12.75">
      <c r="A398" s="204"/>
      <c r="B398" s="204"/>
      <c r="C398" s="213"/>
      <c r="D398" s="214"/>
    </row>
    <row r="399" spans="1:4" ht="12.75">
      <c r="A399" s="204"/>
      <c r="B399" s="204"/>
      <c r="C399" s="213"/>
      <c r="D399" s="214"/>
    </row>
    <row r="400" spans="1:4" ht="12.75">
      <c r="A400" s="204"/>
      <c r="B400" s="204"/>
      <c r="C400" s="213"/>
      <c r="D400" s="214"/>
    </row>
    <row r="401" spans="1:4" ht="12.75">
      <c r="A401" s="204"/>
      <c r="B401" s="204"/>
      <c r="C401" s="213"/>
      <c r="D401" s="214"/>
    </row>
    <row r="402" spans="1:4" ht="12.75">
      <c r="A402" s="204"/>
      <c r="B402" s="204"/>
      <c r="C402" s="213"/>
      <c r="D402" s="214"/>
    </row>
    <row r="403" spans="1:4" ht="12.75">
      <c r="A403" s="204"/>
      <c r="B403" s="204"/>
      <c r="C403" s="213"/>
      <c r="D403" s="214"/>
    </row>
    <row r="404" spans="1:4" ht="12.75">
      <c r="A404" s="204"/>
      <c r="B404" s="204"/>
      <c r="C404" s="213"/>
      <c r="D404" s="214"/>
    </row>
    <row r="405" spans="1:4" ht="12.75">
      <c r="A405" s="204"/>
      <c r="B405" s="204"/>
      <c r="C405" s="213"/>
      <c r="D405" s="214"/>
    </row>
    <row r="406" spans="1:4" ht="12.75">
      <c r="A406" s="204"/>
      <c r="B406" s="204"/>
      <c r="C406" s="213"/>
      <c r="D406" s="214"/>
    </row>
    <row r="407" spans="1:4" ht="12.75">
      <c r="A407" s="204"/>
      <c r="B407" s="204"/>
      <c r="C407" s="213"/>
      <c r="D407" s="214"/>
    </row>
    <row r="408" spans="1:4" ht="12.75">
      <c r="A408" s="204"/>
      <c r="B408" s="204"/>
      <c r="C408" s="213"/>
      <c r="D408" s="214"/>
    </row>
    <row r="409" spans="1:4" ht="12.75">
      <c r="A409" s="204"/>
      <c r="B409" s="204"/>
      <c r="C409" s="213"/>
      <c r="D409" s="214"/>
    </row>
    <row r="410" spans="1:4" ht="12.75">
      <c r="A410" s="204"/>
      <c r="B410" s="204"/>
      <c r="C410" s="213"/>
      <c r="D410" s="214"/>
    </row>
    <row r="411" spans="1:4" ht="12.75">
      <c r="A411" s="204"/>
      <c r="B411" s="204"/>
      <c r="C411" s="213"/>
      <c r="D411" s="214"/>
    </row>
    <row r="412" spans="1:4" ht="12.75">
      <c r="A412" s="204"/>
      <c r="B412" s="204"/>
      <c r="C412" s="213"/>
      <c r="D412" s="214"/>
    </row>
    <row r="413" spans="1:4" ht="12.75">
      <c r="A413" s="204"/>
      <c r="B413" s="204"/>
      <c r="C413" s="213"/>
      <c r="D413" s="214"/>
    </row>
    <row r="414" spans="1:4" ht="12.75">
      <c r="A414" s="204"/>
      <c r="B414" s="204"/>
      <c r="C414" s="213"/>
      <c r="D414" s="214"/>
    </row>
    <row r="415" spans="1:4" ht="12.75">
      <c r="A415" s="204"/>
      <c r="B415" s="204"/>
      <c r="C415" s="213"/>
      <c r="D415" s="214"/>
    </row>
    <row r="416" spans="1:4" ht="12.75">
      <c r="A416" s="204"/>
      <c r="B416" s="204"/>
      <c r="C416" s="213"/>
      <c r="D416" s="214"/>
    </row>
    <row r="417" spans="1:4" ht="12.75">
      <c r="A417" s="204"/>
      <c r="B417" s="204"/>
      <c r="C417" s="213"/>
      <c r="D417" s="214"/>
    </row>
    <row r="418" spans="1:4" ht="12.75">
      <c r="A418" s="204"/>
      <c r="B418" s="204"/>
      <c r="C418" s="213"/>
      <c r="D418" s="214"/>
    </row>
    <row r="419" spans="1:4" ht="12.75">
      <c r="A419" s="204"/>
      <c r="B419" s="204"/>
      <c r="C419" s="213"/>
      <c r="D419" s="214"/>
    </row>
    <row r="420" spans="1:4" ht="12.75">
      <c r="A420" s="204"/>
      <c r="B420" s="204"/>
      <c r="C420" s="213"/>
      <c r="D420" s="214"/>
    </row>
    <row r="421" spans="1:4" ht="12.75">
      <c r="A421" s="204"/>
      <c r="B421" s="204"/>
      <c r="C421" s="213"/>
      <c r="D421" s="214"/>
    </row>
    <row r="422" spans="1:4" ht="12.75">
      <c r="A422" s="204"/>
      <c r="B422" s="204"/>
      <c r="C422" s="213"/>
      <c r="D422" s="214"/>
    </row>
    <row r="423" spans="1:4" ht="12.75">
      <c r="A423" s="204"/>
      <c r="B423" s="204"/>
      <c r="C423" s="213"/>
      <c r="D423" s="214"/>
    </row>
    <row r="424" spans="1:4" ht="12.75">
      <c r="A424" s="204"/>
      <c r="B424" s="204"/>
      <c r="C424" s="213"/>
      <c r="D424" s="214"/>
    </row>
    <row r="425" spans="1:4" ht="12.75">
      <c r="A425" s="204"/>
      <c r="B425" s="204"/>
      <c r="C425" s="213"/>
      <c r="D425" s="214"/>
    </row>
    <row r="426" spans="1:4" ht="12.75">
      <c r="A426" s="204"/>
      <c r="B426" s="204"/>
      <c r="C426" s="213"/>
      <c r="D426" s="214"/>
    </row>
    <row r="427" spans="1:4" ht="12.75">
      <c r="A427" s="204"/>
      <c r="B427" s="204"/>
      <c r="C427" s="213"/>
      <c r="D427" s="214"/>
    </row>
    <row r="428" spans="1:4" ht="12.75">
      <c r="A428" s="204"/>
      <c r="B428" s="204"/>
      <c r="C428" s="213"/>
      <c r="D428" s="214"/>
    </row>
    <row r="429" spans="1:4" ht="12.75">
      <c r="A429" s="204"/>
      <c r="B429" s="204"/>
      <c r="C429" s="213"/>
      <c r="D429" s="214"/>
    </row>
    <row r="430" spans="1:4" ht="12.75">
      <c r="A430" s="204"/>
      <c r="B430" s="204"/>
      <c r="C430" s="213"/>
      <c r="D430" s="214"/>
    </row>
    <row r="431" spans="1:4" ht="12.75">
      <c r="A431" s="204"/>
      <c r="B431" s="204"/>
      <c r="C431" s="213"/>
      <c r="D431" s="214"/>
    </row>
    <row r="432" spans="1:4" ht="12.75">
      <c r="A432" s="204"/>
      <c r="B432" s="204"/>
      <c r="C432" s="213"/>
      <c r="D432" s="214"/>
    </row>
    <row r="433" spans="1:4" ht="12.75">
      <c r="A433" s="204"/>
      <c r="B433" s="204"/>
      <c r="C433" s="213"/>
      <c r="D433" s="214"/>
    </row>
    <row r="434" spans="1:4" ht="12.75">
      <c r="A434" s="204"/>
      <c r="B434" s="204"/>
      <c r="C434" s="213"/>
      <c r="D434" s="214"/>
    </row>
    <row r="435" spans="1:4" ht="12.75">
      <c r="A435" s="204"/>
      <c r="B435" s="204"/>
      <c r="C435" s="213"/>
      <c r="D435" s="214"/>
    </row>
    <row r="436" spans="1:4" ht="12.75">
      <c r="A436" s="204"/>
      <c r="B436" s="204"/>
      <c r="C436" s="213"/>
      <c r="D436" s="214"/>
    </row>
    <row r="437" spans="1:4" ht="12.75">
      <c r="A437" s="204"/>
      <c r="B437" s="204"/>
      <c r="C437" s="213"/>
      <c r="D437" s="214"/>
    </row>
    <row r="438" spans="1:4" ht="12.75">
      <c r="A438" s="204"/>
      <c r="B438" s="204"/>
      <c r="C438" s="213"/>
      <c r="D438" s="214"/>
    </row>
    <row r="439" spans="1:4" ht="12.75">
      <c r="A439" s="204"/>
      <c r="B439" s="204"/>
      <c r="C439" s="213"/>
      <c r="D439" s="214"/>
    </row>
    <row r="440" spans="1:4" ht="12.75">
      <c r="A440" s="204"/>
      <c r="B440" s="204"/>
      <c r="C440" s="213"/>
      <c r="D440" s="214"/>
    </row>
    <row r="441" spans="1:4" ht="12.75">
      <c r="A441" s="204"/>
      <c r="B441" s="204"/>
      <c r="C441" s="213"/>
      <c r="D441" s="214"/>
    </row>
    <row r="442" spans="1:4" ht="12.75">
      <c r="A442" s="204"/>
      <c r="B442" s="204"/>
      <c r="C442" s="213"/>
      <c r="D442" s="214"/>
    </row>
    <row r="443" spans="1:4" ht="12.75">
      <c r="A443" s="204"/>
      <c r="B443" s="204"/>
      <c r="C443" s="213"/>
      <c r="D443" s="214"/>
    </row>
    <row r="444" spans="1:4" ht="12.75">
      <c r="A444" s="204"/>
      <c r="B444" s="204"/>
      <c r="C444" s="213"/>
      <c r="D444" s="214"/>
    </row>
    <row r="445" spans="1:4" ht="12.75">
      <c r="A445" s="204"/>
      <c r="B445" s="204"/>
      <c r="C445" s="213"/>
      <c r="D445" s="214"/>
    </row>
    <row r="446" spans="1:4" ht="12.75">
      <c r="A446" s="204"/>
      <c r="B446" s="204"/>
      <c r="C446" s="213"/>
      <c r="D446" s="214"/>
    </row>
    <row r="447" spans="1:4" ht="12.75">
      <c r="A447" s="204"/>
      <c r="B447" s="204"/>
      <c r="C447" s="213"/>
      <c r="D447" s="214"/>
    </row>
    <row r="448" spans="1:4" ht="12.75">
      <c r="A448" s="204"/>
      <c r="B448" s="204"/>
      <c r="C448" s="213"/>
      <c r="D448" s="214"/>
    </row>
    <row r="449" spans="1:4" ht="12.75">
      <c r="A449" s="204"/>
      <c r="B449" s="204"/>
      <c r="C449" s="213"/>
      <c r="D449" s="214"/>
    </row>
    <row r="450" spans="1:4" ht="12.75">
      <c r="A450" s="204"/>
      <c r="B450" s="204"/>
      <c r="C450" s="213"/>
      <c r="D450" s="214"/>
    </row>
    <row r="451" spans="1:4" ht="12.75">
      <c r="A451" s="204"/>
      <c r="B451" s="204"/>
      <c r="C451" s="213"/>
      <c r="D451" s="214"/>
    </row>
    <row r="452" spans="1:4" ht="12.75">
      <c r="A452" s="204"/>
      <c r="B452" s="204"/>
      <c r="C452" s="213"/>
      <c r="D452" s="214"/>
    </row>
    <row r="453" spans="1:4" ht="12.75">
      <c r="A453" s="204"/>
      <c r="B453" s="204"/>
      <c r="C453" s="213"/>
      <c r="D453" s="214"/>
    </row>
    <row r="454" spans="1:4" ht="12.75">
      <c r="A454" s="204"/>
      <c r="B454" s="204"/>
      <c r="C454" s="213"/>
      <c r="D454" s="214"/>
    </row>
    <row r="455" spans="1:4" ht="12.75">
      <c r="A455" s="204"/>
      <c r="B455" s="204"/>
      <c r="C455" s="213"/>
      <c r="D455" s="214"/>
    </row>
    <row r="456" spans="1:4" ht="12.75">
      <c r="A456" s="204"/>
      <c r="B456" s="204"/>
      <c r="C456" s="213"/>
      <c r="D456" s="214"/>
    </row>
    <row r="457" spans="1:4" ht="12.75">
      <c r="A457" s="204"/>
      <c r="B457" s="204"/>
      <c r="C457" s="213"/>
      <c r="D457" s="214"/>
    </row>
    <row r="458" spans="1:4" ht="12.75">
      <c r="A458" s="204"/>
      <c r="B458" s="204"/>
      <c r="C458" s="213"/>
      <c r="D458" s="214"/>
    </row>
    <row r="459" spans="1:4" ht="12.75">
      <c r="A459" s="204"/>
      <c r="B459" s="204"/>
      <c r="C459" s="213"/>
      <c r="D459" s="214"/>
    </row>
    <row r="460" spans="1:4" ht="12.75">
      <c r="A460" s="204"/>
      <c r="B460" s="204"/>
      <c r="C460" s="213"/>
      <c r="D460" s="214"/>
    </row>
    <row r="461" spans="1:4" ht="12.75">
      <c r="A461" s="204"/>
      <c r="B461" s="204"/>
      <c r="C461" s="213"/>
      <c r="D461" s="214"/>
    </row>
    <row r="462" spans="1:4" ht="12.75">
      <c r="A462" s="204"/>
      <c r="B462" s="204"/>
      <c r="C462" s="213"/>
      <c r="D462" s="214"/>
    </row>
    <row r="463" spans="1:4" ht="12.75">
      <c r="A463" s="204"/>
      <c r="B463" s="204"/>
      <c r="C463" s="213"/>
      <c r="D463" s="214"/>
    </row>
    <row r="464" spans="1:4" ht="12.75">
      <c r="A464" s="204"/>
      <c r="B464" s="204"/>
      <c r="C464" s="213"/>
      <c r="D464" s="214"/>
    </row>
    <row r="465" spans="1:4" ht="12.75">
      <c r="A465" s="204"/>
      <c r="B465" s="204"/>
      <c r="C465" s="213"/>
      <c r="D465" s="214"/>
    </row>
    <row r="466" spans="1:4" ht="12.75">
      <c r="A466" s="204"/>
      <c r="B466" s="204"/>
      <c r="C466" s="213"/>
      <c r="D466" s="214"/>
    </row>
    <row r="467" spans="1:4" ht="12.75">
      <c r="A467" s="204"/>
      <c r="B467" s="204"/>
      <c r="C467" s="213"/>
      <c r="D467" s="214"/>
    </row>
    <row r="468" spans="1:4" ht="12.75">
      <c r="A468" s="204"/>
      <c r="B468" s="204"/>
      <c r="C468" s="213"/>
      <c r="D468" s="214"/>
    </row>
    <row r="469" spans="1:4" ht="12.75">
      <c r="A469" s="204"/>
      <c r="B469" s="204"/>
      <c r="C469" s="213"/>
      <c r="D469" s="214"/>
    </row>
    <row r="470" spans="1:4" ht="12.75">
      <c r="A470" s="204"/>
      <c r="B470" s="204"/>
      <c r="C470" s="213"/>
      <c r="D470" s="214"/>
    </row>
    <row r="471" spans="1:4" ht="12.75">
      <c r="A471" s="204"/>
      <c r="B471" s="204"/>
      <c r="C471" s="213"/>
      <c r="D471" s="214"/>
    </row>
    <row r="472" spans="1:4" ht="12.75">
      <c r="A472" s="204"/>
      <c r="B472" s="204"/>
      <c r="C472" s="213"/>
      <c r="D472" s="214"/>
    </row>
    <row r="473" spans="1:4" ht="12.75">
      <c r="A473" s="204"/>
      <c r="B473" s="204"/>
      <c r="C473" s="213"/>
      <c r="D473" s="214"/>
    </row>
    <row r="474" spans="1:4" ht="12.75">
      <c r="A474" s="204"/>
      <c r="B474" s="204"/>
      <c r="C474" s="213"/>
      <c r="D474" s="214"/>
    </row>
    <row r="475" spans="1:4" ht="12.75">
      <c r="A475" s="204"/>
      <c r="B475" s="204"/>
      <c r="C475" s="213"/>
      <c r="D475" s="214"/>
    </row>
    <row r="476" spans="1:4" ht="12.75">
      <c r="A476" s="204"/>
      <c r="B476" s="204"/>
      <c r="C476" s="213"/>
      <c r="D476" s="214"/>
    </row>
    <row r="477" spans="1:4" ht="12.75">
      <c r="A477" s="204"/>
      <c r="B477" s="204"/>
      <c r="C477" s="213"/>
      <c r="D477" s="214"/>
    </row>
    <row r="478" spans="1:4" ht="12.75">
      <c r="A478" s="204"/>
      <c r="B478" s="204"/>
      <c r="C478" s="213"/>
      <c r="D478" s="214"/>
    </row>
    <row r="479" spans="1:4" ht="12.75">
      <c r="A479" s="204"/>
      <c r="B479" s="204"/>
      <c r="C479" s="213"/>
      <c r="D479" s="214"/>
    </row>
    <row r="480" spans="1:4" ht="12.75">
      <c r="A480" s="204"/>
      <c r="B480" s="204"/>
      <c r="C480" s="213"/>
      <c r="D480" s="214"/>
    </row>
    <row r="481" spans="1:4" ht="12.75">
      <c r="A481" s="204"/>
      <c r="B481" s="204"/>
      <c r="C481" s="213"/>
      <c r="D481" s="214"/>
    </row>
    <row r="482" spans="1:4" ht="12.75">
      <c r="A482" s="204"/>
      <c r="B482" s="204"/>
      <c r="C482" s="213"/>
      <c r="D482" s="214"/>
    </row>
    <row r="483" spans="1:4" ht="12.75">
      <c r="A483" s="204"/>
      <c r="B483" s="204"/>
      <c r="C483" s="213"/>
      <c r="D483" s="214"/>
    </row>
    <row r="484" spans="1:4" ht="12.75">
      <c r="A484" s="204"/>
      <c r="B484" s="204"/>
      <c r="C484" s="213"/>
      <c r="D484" s="214"/>
    </row>
    <row r="485" spans="1:4" ht="12.75">
      <c r="A485" s="204"/>
      <c r="B485" s="204"/>
      <c r="C485" s="213"/>
      <c r="D485" s="214"/>
    </row>
    <row r="486" spans="1:4" ht="12.75">
      <c r="A486" s="204"/>
      <c r="B486" s="204"/>
      <c r="C486" s="213"/>
      <c r="D486" s="214"/>
    </row>
    <row r="487" spans="1:4" ht="12.75">
      <c r="A487" s="204"/>
      <c r="B487" s="204"/>
      <c r="C487" s="213"/>
      <c r="D487" s="214"/>
    </row>
    <row r="488" spans="1:4" ht="12.75">
      <c r="A488" s="204"/>
      <c r="B488" s="204"/>
      <c r="C488" s="213"/>
      <c r="D488" s="214"/>
    </row>
    <row r="489" spans="1:4" ht="12.75">
      <c r="A489" s="204"/>
      <c r="B489" s="204"/>
      <c r="C489" s="213"/>
      <c r="D489" s="214"/>
    </row>
    <row r="490" spans="1:4" ht="12.75">
      <c r="A490" s="204"/>
      <c r="B490" s="204"/>
      <c r="C490" s="213"/>
      <c r="D490" s="214"/>
    </row>
    <row r="491" spans="1:4" ht="12.75">
      <c r="A491" s="204"/>
      <c r="B491" s="204"/>
      <c r="C491" s="213"/>
      <c r="D491" s="214"/>
    </row>
    <row r="492" spans="1:4" ht="12.75">
      <c r="A492" s="204"/>
      <c r="B492" s="204"/>
      <c r="C492" s="213"/>
      <c r="D492" s="214"/>
    </row>
    <row r="493" spans="1:4" ht="12.75">
      <c r="A493" s="204"/>
      <c r="B493" s="204"/>
      <c r="C493" s="213"/>
      <c r="D493" s="214"/>
    </row>
    <row r="494" spans="1:4" ht="12.75">
      <c r="A494" s="204"/>
      <c r="B494" s="204"/>
      <c r="C494" s="213"/>
      <c r="D494" s="214"/>
    </row>
    <row r="495" spans="1:4" ht="12.75">
      <c r="A495" s="204"/>
      <c r="B495" s="204"/>
      <c r="C495" s="213"/>
      <c r="D495" s="214"/>
    </row>
    <row r="496" spans="1:4" ht="12.75">
      <c r="A496" s="204"/>
      <c r="B496" s="204"/>
      <c r="C496" s="213"/>
      <c r="D496" s="214"/>
    </row>
    <row r="497" spans="1:4" ht="12.75">
      <c r="A497" s="204"/>
      <c r="B497" s="204"/>
      <c r="C497" s="213"/>
      <c r="D497" s="214"/>
    </row>
    <row r="498" spans="1:4" ht="12.75">
      <c r="A498" s="204"/>
      <c r="B498" s="204"/>
      <c r="C498" s="213"/>
      <c r="D498" s="214"/>
    </row>
    <row r="499" spans="1:4" ht="12.75">
      <c r="A499" s="204"/>
      <c r="B499" s="204"/>
      <c r="C499" s="213"/>
      <c r="D499" s="214"/>
    </row>
    <row r="500" spans="1:4" ht="12.75">
      <c r="A500" s="204"/>
      <c r="B500" s="204"/>
      <c r="C500" s="213"/>
      <c r="D500" s="214"/>
    </row>
    <row r="501" spans="1:4" ht="12.75">
      <c r="A501" s="204"/>
      <c r="B501" s="204"/>
      <c r="C501" s="213"/>
      <c r="D501" s="214"/>
    </row>
    <row r="502" spans="1:4" ht="12.75">
      <c r="A502" s="204"/>
      <c r="B502" s="204"/>
      <c r="C502" s="213"/>
      <c r="D502" s="214"/>
    </row>
    <row r="503" spans="1:4" ht="12.75">
      <c r="A503" s="204"/>
      <c r="B503" s="204"/>
      <c r="C503" s="213"/>
      <c r="D503" s="214"/>
    </row>
    <row r="504" spans="1:4" ht="12.75">
      <c r="A504" s="204"/>
      <c r="B504" s="204"/>
      <c r="C504" s="213"/>
      <c r="D504" s="214"/>
    </row>
    <row r="505" spans="1:4" ht="12.75">
      <c r="A505" s="204"/>
      <c r="B505" s="204"/>
      <c r="C505" s="213"/>
      <c r="D505" s="214"/>
    </row>
    <row r="506" spans="1:4" ht="12.75">
      <c r="A506" s="204"/>
      <c r="B506" s="204"/>
      <c r="C506" s="213"/>
      <c r="D506" s="214"/>
    </row>
    <row r="507" spans="1:4" ht="12.75">
      <c r="A507" s="204"/>
      <c r="B507" s="204"/>
      <c r="C507" s="213"/>
      <c r="D507" s="214"/>
    </row>
    <row r="508" spans="1:4" ht="12.75">
      <c r="A508" s="204"/>
      <c r="B508" s="204"/>
      <c r="C508" s="213"/>
      <c r="D508" s="214"/>
    </row>
    <row r="509" spans="1:4" ht="12.75">
      <c r="A509" s="204"/>
      <c r="B509" s="204"/>
      <c r="C509" s="213"/>
      <c r="D509" s="214"/>
    </row>
    <row r="510" spans="1:4" ht="12.75">
      <c r="A510" s="204"/>
      <c r="B510" s="204"/>
      <c r="C510" s="213"/>
      <c r="D510" s="214"/>
    </row>
    <row r="511" spans="1:4" ht="12.75">
      <c r="A511" s="204"/>
      <c r="B511" s="204"/>
      <c r="C511" s="213"/>
      <c r="D511" s="214"/>
    </row>
    <row r="512" spans="1:4" ht="12.75">
      <c r="A512" s="204"/>
      <c r="B512" s="204"/>
      <c r="C512" s="213"/>
      <c r="D512" s="214"/>
    </row>
    <row r="513" spans="1:4" ht="12.75">
      <c r="A513" s="204"/>
      <c r="B513" s="204"/>
      <c r="C513" s="213"/>
      <c r="D513" s="214"/>
    </row>
    <row r="514" spans="1:4" ht="12.75">
      <c r="A514" s="204"/>
      <c r="B514" s="204"/>
      <c r="C514" s="213"/>
      <c r="D514" s="214"/>
    </row>
    <row r="515" spans="1:4" ht="12.75">
      <c r="A515" s="204"/>
      <c r="B515" s="204"/>
      <c r="C515" s="213"/>
      <c r="D515" s="214"/>
    </row>
    <row r="516" spans="1:4" ht="12.75">
      <c r="A516" s="204"/>
      <c r="B516" s="204"/>
      <c r="C516" s="213"/>
      <c r="D516" s="214"/>
    </row>
    <row r="517" spans="1:4" ht="12.75">
      <c r="A517" s="204"/>
      <c r="B517" s="204"/>
      <c r="C517" s="213"/>
      <c r="D517" s="214"/>
    </row>
    <row r="518" spans="1:4" ht="12.75">
      <c r="A518" s="204"/>
      <c r="B518" s="204"/>
      <c r="C518" s="213"/>
      <c r="D518" s="214"/>
    </row>
    <row r="519" spans="1:4" ht="12.75">
      <c r="A519" s="204"/>
      <c r="B519" s="204"/>
      <c r="C519" s="213"/>
      <c r="D519" s="214"/>
    </row>
    <row r="520" spans="1:4" ht="12.75">
      <c r="A520" s="204"/>
      <c r="B520" s="204"/>
      <c r="C520" s="213"/>
      <c r="D520" s="214"/>
    </row>
    <row r="521" spans="1:4" ht="12.75">
      <c r="A521" s="204"/>
      <c r="B521" s="204"/>
      <c r="C521" s="213"/>
      <c r="D521" s="214"/>
    </row>
    <row r="522" spans="1:4" ht="12.75">
      <c r="A522" s="204"/>
      <c r="B522" s="204"/>
      <c r="C522" s="213"/>
      <c r="D522" s="214"/>
    </row>
    <row r="523" spans="1:4" ht="12.75">
      <c r="A523" s="204"/>
      <c r="B523" s="204"/>
      <c r="C523" s="213"/>
      <c r="D523" s="214"/>
    </row>
    <row r="524" spans="1:4" ht="12.75">
      <c r="A524" s="204"/>
      <c r="B524" s="204"/>
      <c r="C524" s="213"/>
      <c r="D524" s="214"/>
    </row>
    <row r="525" spans="1:4" ht="12.75">
      <c r="A525" s="204"/>
      <c r="B525" s="204"/>
      <c r="C525" s="213"/>
      <c r="D525" s="214"/>
    </row>
    <row r="526" spans="1:4" ht="12.75">
      <c r="A526" s="204"/>
      <c r="B526" s="204"/>
      <c r="C526" s="213"/>
      <c r="D526" s="214"/>
    </row>
    <row r="527" spans="1:4" ht="12.75">
      <c r="A527" s="204"/>
      <c r="B527" s="204"/>
      <c r="C527" s="213"/>
      <c r="D527" s="214"/>
    </row>
    <row r="528" spans="1:4" ht="12.75">
      <c r="A528" s="204"/>
      <c r="B528" s="204"/>
      <c r="C528" s="213"/>
      <c r="D528" s="214"/>
    </row>
    <row r="529" spans="1:4" ht="12.75">
      <c r="A529" s="204"/>
      <c r="B529" s="204"/>
      <c r="C529" s="213"/>
      <c r="D529" s="214"/>
    </row>
    <row r="530" spans="1:4" ht="12.75">
      <c r="A530" s="204"/>
      <c r="B530" s="204"/>
      <c r="C530" s="213"/>
      <c r="D530" s="214"/>
    </row>
    <row r="531" spans="1:4" ht="12.75">
      <c r="A531" s="204"/>
      <c r="B531" s="204"/>
      <c r="C531" s="213"/>
      <c r="D531" s="214"/>
    </row>
    <row r="532" spans="1:4" ht="12.75">
      <c r="A532" s="204"/>
      <c r="B532" s="204"/>
      <c r="C532" s="213"/>
      <c r="D532" s="214"/>
    </row>
    <row r="533" spans="1:4" ht="12.75">
      <c r="A533" s="204"/>
      <c r="B533" s="204"/>
      <c r="C533" s="213"/>
      <c r="D533" s="214"/>
    </row>
    <row r="534" spans="1:4" ht="12.75">
      <c r="A534" s="204"/>
      <c r="B534" s="204"/>
      <c r="C534" s="213"/>
      <c r="D534" s="214"/>
    </row>
    <row r="535" spans="1:4" ht="12.75">
      <c r="A535" s="204"/>
      <c r="B535" s="204"/>
      <c r="C535" s="213"/>
      <c r="D535" s="214"/>
    </row>
    <row r="536" spans="1:4" ht="12.75">
      <c r="A536" s="204"/>
      <c r="B536" s="204"/>
      <c r="C536" s="213"/>
      <c r="D536" s="214"/>
    </row>
    <row r="537" spans="1:4" ht="12.75">
      <c r="A537" s="204"/>
      <c r="B537" s="204"/>
      <c r="C537" s="213"/>
      <c r="D537" s="214"/>
    </row>
    <row r="538" spans="1:4" ht="12.75">
      <c r="A538" s="204"/>
      <c r="B538" s="204"/>
      <c r="C538" s="213"/>
      <c r="D538" s="214"/>
    </row>
    <row r="539" spans="1:4" ht="12.75">
      <c r="A539" s="204"/>
      <c r="B539" s="204"/>
      <c r="C539" s="213"/>
      <c r="D539" s="214"/>
    </row>
    <row r="540" spans="1:4" ht="12.75">
      <c r="A540" s="204"/>
      <c r="B540" s="204"/>
      <c r="C540" s="213"/>
      <c r="D540" s="214"/>
    </row>
    <row r="541" spans="1:4" ht="12.75">
      <c r="A541" s="204"/>
      <c r="B541" s="204"/>
      <c r="C541" s="213"/>
      <c r="D541" s="214"/>
    </row>
    <row r="542" spans="1:4" ht="12.75">
      <c r="A542" s="204"/>
      <c r="B542" s="204"/>
      <c r="C542" s="213"/>
      <c r="D542" s="214"/>
    </row>
    <row r="543" spans="1:4" ht="12.75">
      <c r="A543" s="204"/>
      <c r="B543" s="204"/>
      <c r="C543" s="213"/>
      <c r="D543" s="214"/>
    </row>
    <row r="544" spans="1:4" ht="12.75">
      <c r="A544" s="204"/>
      <c r="B544" s="204"/>
      <c r="C544" s="213"/>
      <c r="D544" s="214"/>
    </row>
    <row r="545" spans="1:4" ht="12.75">
      <c r="A545" s="204"/>
      <c r="B545" s="204"/>
      <c r="C545" s="213"/>
      <c r="D545" s="214"/>
    </row>
    <row r="546" spans="1:4" ht="12.75">
      <c r="A546" s="204"/>
      <c r="B546" s="204"/>
      <c r="C546" s="213"/>
      <c r="D546" s="214"/>
    </row>
    <row r="547" spans="1:4" ht="12.75">
      <c r="A547" s="204"/>
      <c r="B547" s="204"/>
      <c r="C547" s="213"/>
      <c r="D547" s="214"/>
    </row>
    <row r="548" spans="1:4" ht="12.75">
      <c r="A548" s="204"/>
      <c r="B548" s="204"/>
      <c r="C548" s="213"/>
      <c r="D548" s="214"/>
    </row>
    <row r="549" spans="1:4" ht="12.75">
      <c r="A549" s="204"/>
      <c r="B549" s="204"/>
      <c r="C549" s="213"/>
      <c r="D549" s="214"/>
    </row>
    <row r="550" spans="1:4" ht="12.75">
      <c r="A550" s="204"/>
      <c r="B550" s="204"/>
      <c r="C550" s="213"/>
      <c r="D550" s="214"/>
    </row>
    <row r="551" spans="1:4" ht="12.75">
      <c r="A551" s="204"/>
      <c r="B551" s="204"/>
      <c r="C551" s="213"/>
      <c r="D551" s="214"/>
    </row>
    <row r="552" spans="1:4" ht="12.75">
      <c r="A552" s="204"/>
      <c r="B552" s="204"/>
      <c r="C552" s="213"/>
      <c r="D552" s="214"/>
    </row>
    <row r="553" spans="1:4" ht="12.75">
      <c r="A553" s="204"/>
      <c r="B553" s="204"/>
      <c r="C553" s="213"/>
      <c r="D553" s="214"/>
    </row>
    <row r="554" spans="1:4" ht="12.75">
      <c r="A554" s="204"/>
      <c r="B554" s="204"/>
      <c r="C554" s="213"/>
      <c r="D554" s="214"/>
    </row>
    <row r="555" spans="1:4" ht="12.75">
      <c r="A555" s="204"/>
      <c r="B555" s="204"/>
      <c r="C555" s="213"/>
      <c r="D555" s="214"/>
    </row>
    <row r="556" spans="1:4" ht="12.75">
      <c r="A556" s="204"/>
      <c r="B556" s="204"/>
      <c r="C556" s="213"/>
      <c r="D556" s="214"/>
    </row>
    <row r="557" spans="1:4" ht="12.75">
      <c r="A557" s="204"/>
      <c r="B557" s="204"/>
      <c r="C557" s="213"/>
      <c r="D557" s="214"/>
    </row>
    <row r="558" spans="1:4" ht="12.75">
      <c r="A558" s="204"/>
      <c r="B558" s="204"/>
      <c r="C558" s="213"/>
      <c r="D558" s="214"/>
    </row>
    <row r="559" spans="1:4" ht="12.75">
      <c r="A559" s="204"/>
      <c r="B559" s="204"/>
      <c r="C559" s="213"/>
      <c r="D559" s="214"/>
    </row>
    <row r="560" spans="1:4" ht="12.75">
      <c r="A560" s="204"/>
      <c r="B560" s="204"/>
      <c r="C560" s="213"/>
      <c r="D560" s="214"/>
    </row>
    <row r="561" spans="1:4" ht="12.75">
      <c r="A561" s="204"/>
      <c r="B561" s="204"/>
      <c r="C561" s="213"/>
      <c r="D561" s="214"/>
    </row>
    <row r="562" spans="1:4" ht="12.75">
      <c r="A562" s="204"/>
      <c r="B562" s="204"/>
      <c r="C562" s="213"/>
      <c r="D562" s="214"/>
    </row>
    <row r="563" spans="1:4" ht="12.75">
      <c r="A563" s="204"/>
      <c r="B563" s="204"/>
      <c r="C563" s="213"/>
      <c r="D563" s="214"/>
    </row>
    <row r="564" spans="1:4" ht="12.75">
      <c r="A564" s="204"/>
      <c r="B564" s="204"/>
      <c r="C564" s="213"/>
      <c r="D564" s="214"/>
    </row>
    <row r="565" spans="1:4" ht="12.75">
      <c r="A565" s="204"/>
      <c r="B565" s="204"/>
      <c r="C565" s="213"/>
      <c r="D565" s="214"/>
    </row>
    <row r="566" spans="1:4" ht="12.75">
      <c r="A566" s="204"/>
      <c r="B566" s="204"/>
      <c r="C566" s="213"/>
      <c r="D566" s="214"/>
    </row>
    <row r="567" spans="1:4" ht="12.75">
      <c r="A567" s="204"/>
      <c r="B567" s="204"/>
      <c r="C567" s="213"/>
      <c r="D567" s="214"/>
    </row>
    <row r="568" spans="1:4" ht="12.75">
      <c r="A568" s="204"/>
      <c r="B568" s="204"/>
      <c r="C568" s="213"/>
      <c r="D568" s="214"/>
    </row>
    <row r="569" spans="1:4" ht="12.75">
      <c r="A569" s="204"/>
      <c r="B569" s="204"/>
      <c r="C569" s="213"/>
      <c r="D569" s="214"/>
    </row>
    <row r="570" spans="1:4" ht="12.75">
      <c r="A570" s="204"/>
      <c r="B570" s="204"/>
      <c r="C570" s="213"/>
      <c r="D570" s="214"/>
    </row>
    <row r="571" spans="1:4" ht="12.75">
      <c r="A571" s="204"/>
      <c r="B571" s="204"/>
      <c r="C571" s="213"/>
      <c r="D571" s="214"/>
    </row>
    <row r="572" spans="1:4" ht="12.75">
      <c r="A572" s="204"/>
      <c r="B572" s="204"/>
      <c r="C572" s="213"/>
      <c r="D572" s="214"/>
    </row>
    <row r="573" spans="1:4" ht="12.75">
      <c r="A573" s="204"/>
      <c r="B573" s="204"/>
      <c r="C573" s="213"/>
      <c r="D573" s="214"/>
    </row>
    <row r="574" spans="1:4" ht="12.75">
      <c r="A574" s="204"/>
      <c r="B574" s="204"/>
      <c r="C574" s="213"/>
      <c r="D574" s="214"/>
    </row>
    <row r="575" spans="1:4" ht="12.75">
      <c r="A575" s="204"/>
      <c r="B575" s="204"/>
      <c r="C575" s="213"/>
      <c r="D575" s="214"/>
    </row>
    <row r="576" spans="1:4" ht="12.75">
      <c r="A576" s="204"/>
      <c r="B576" s="204"/>
      <c r="C576" s="213"/>
      <c r="D576" s="214"/>
    </row>
    <row r="577" spans="1:4" ht="12.75">
      <c r="A577" s="204"/>
      <c r="B577" s="204"/>
      <c r="C577" s="213"/>
      <c r="D577" s="214"/>
    </row>
    <row r="578" spans="1:4" ht="12.75">
      <c r="A578" s="204"/>
      <c r="B578" s="204"/>
      <c r="C578" s="213"/>
      <c r="D578" s="214"/>
    </row>
    <row r="579" spans="1:4" ht="12.75">
      <c r="A579" s="204"/>
      <c r="B579" s="204"/>
      <c r="C579" s="213"/>
      <c r="D579" s="214"/>
    </row>
    <row r="580" spans="1:4" ht="12.75">
      <c r="A580" s="204"/>
      <c r="B580" s="204"/>
      <c r="C580" s="213"/>
      <c r="D580" s="214"/>
    </row>
    <row r="581" spans="1:4" ht="12.75">
      <c r="A581" s="204"/>
      <c r="B581" s="204"/>
      <c r="C581" s="213"/>
      <c r="D581" s="214"/>
    </row>
    <row r="582" spans="1:4" ht="12.75">
      <c r="A582" s="204"/>
      <c r="B582" s="204"/>
      <c r="C582" s="213"/>
      <c r="D582" s="214"/>
    </row>
    <row r="583" spans="1:4" ht="12.75">
      <c r="A583" s="204"/>
      <c r="B583" s="204"/>
      <c r="C583" s="213"/>
      <c r="D583" s="214"/>
    </row>
    <row r="584" spans="1:4" ht="12.75">
      <c r="A584" s="204"/>
      <c r="B584" s="204"/>
      <c r="C584" s="213"/>
      <c r="D584" s="214"/>
    </row>
    <row r="585" spans="1:4" ht="12.75">
      <c r="A585" s="204"/>
      <c r="B585" s="204"/>
      <c r="C585" s="213"/>
      <c r="D585" s="214"/>
    </row>
    <row r="586" spans="1:4" ht="12.75">
      <c r="A586" s="204"/>
      <c r="B586" s="204"/>
      <c r="C586" s="213"/>
      <c r="D586" s="214"/>
    </row>
    <row r="587" spans="1:4" ht="12.75">
      <c r="A587" s="204"/>
      <c r="B587" s="204"/>
      <c r="C587" s="213"/>
      <c r="D587" s="214"/>
    </row>
    <row r="588" spans="1:4" ht="12.75">
      <c r="A588" s="204"/>
      <c r="B588" s="204"/>
      <c r="C588" s="213"/>
      <c r="D588" s="214"/>
    </row>
    <row r="589" spans="1:4" ht="12.75">
      <c r="A589" s="204"/>
      <c r="B589" s="204"/>
      <c r="C589" s="213"/>
      <c r="D589" s="214"/>
    </row>
    <row r="590" spans="1:4" ht="12.75">
      <c r="A590" s="204"/>
      <c r="B590" s="204"/>
      <c r="C590" s="213"/>
      <c r="D590" s="214"/>
    </row>
    <row r="591" spans="1:4" ht="12.75">
      <c r="A591" s="204"/>
      <c r="B591" s="204"/>
      <c r="C591" s="213"/>
      <c r="D591" s="214"/>
    </row>
    <row r="592" spans="1:4" ht="12.75">
      <c r="A592" s="204"/>
      <c r="B592" s="204"/>
      <c r="C592" s="213"/>
      <c r="D592" s="214"/>
    </row>
    <row r="593" spans="1:4" ht="12.75">
      <c r="A593" s="204"/>
      <c r="B593" s="204"/>
      <c r="C593" s="213"/>
      <c r="D593" s="214"/>
    </row>
    <row r="594" spans="1:4" ht="12.75">
      <c r="A594" s="204"/>
      <c r="B594" s="204"/>
      <c r="C594" s="213"/>
      <c r="D594" s="214"/>
    </row>
    <row r="595" spans="1:4" ht="12.75">
      <c r="A595" s="204"/>
      <c r="B595" s="204"/>
      <c r="C595" s="213"/>
      <c r="D595" s="214"/>
    </row>
    <row r="596" spans="1:4" ht="12.75">
      <c r="A596" s="204"/>
      <c r="B596" s="204"/>
      <c r="C596" s="213"/>
      <c r="D596" s="214"/>
    </row>
    <row r="597" spans="1:4" ht="12.75">
      <c r="A597" s="204"/>
      <c r="B597" s="204"/>
      <c r="C597" s="213"/>
      <c r="D597" s="214"/>
    </row>
    <row r="598" spans="1:4" ht="12.75">
      <c r="A598" s="204"/>
      <c r="B598" s="204"/>
      <c r="C598" s="213"/>
      <c r="D598" s="214"/>
    </row>
    <row r="599" spans="1:4" ht="12.75">
      <c r="A599" s="204"/>
      <c r="B599" s="204"/>
      <c r="C599" s="213"/>
      <c r="D599" s="214"/>
    </row>
    <row r="600" spans="1:4" ht="12.75">
      <c r="A600" s="204"/>
      <c r="B600" s="204"/>
      <c r="C600" s="213"/>
      <c r="D600" s="214"/>
    </row>
    <row r="601" spans="1:4" ht="12.75">
      <c r="A601" s="204"/>
      <c r="B601" s="204"/>
      <c r="C601" s="213"/>
      <c r="D601" s="214"/>
    </row>
    <row r="602" spans="1:4" ht="12.75">
      <c r="A602" s="204"/>
      <c r="B602" s="204"/>
      <c r="C602" s="213"/>
      <c r="D602" s="214"/>
    </row>
    <row r="603" spans="1:4" ht="12.75">
      <c r="A603" s="204"/>
      <c r="B603" s="204"/>
      <c r="C603" s="213"/>
      <c r="D603" s="214"/>
    </row>
    <row r="604" spans="1:4" ht="12.75">
      <c r="A604" s="204"/>
      <c r="B604" s="204"/>
      <c r="C604" s="213"/>
      <c r="D604" s="214"/>
    </row>
    <row r="605" spans="1:4" ht="12.75">
      <c r="A605" s="204"/>
      <c r="B605" s="204"/>
      <c r="C605" s="213"/>
      <c r="D605" s="214"/>
    </row>
    <row r="606" spans="1:4" ht="12.75">
      <c r="A606" s="204"/>
      <c r="B606" s="204"/>
      <c r="C606" s="213"/>
      <c r="D606" s="214"/>
    </row>
    <row r="607" spans="1:4" ht="12.75">
      <c r="A607" s="204"/>
      <c r="B607" s="204"/>
      <c r="C607" s="213"/>
      <c r="D607" s="214"/>
    </row>
    <row r="608" spans="1:4" ht="12.75">
      <c r="A608" s="204"/>
      <c r="B608" s="204"/>
      <c r="C608" s="213"/>
      <c r="D608" s="214"/>
    </row>
    <row r="609" spans="1:4" ht="12.75">
      <c r="A609" s="204"/>
      <c r="B609" s="204"/>
      <c r="C609" s="213"/>
      <c r="D609" s="214"/>
    </row>
    <row r="610" spans="1:4" ht="12.75">
      <c r="A610" s="204"/>
      <c r="B610" s="204"/>
      <c r="C610" s="213"/>
      <c r="D610" s="214"/>
    </row>
    <row r="611" spans="1:4" ht="12.75">
      <c r="A611" s="204"/>
      <c r="B611" s="204"/>
      <c r="C611" s="213"/>
      <c r="D611" s="214"/>
    </row>
    <row r="612" spans="1:4" ht="12.75">
      <c r="A612" s="204"/>
      <c r="B612" s="204"/>
      <c r="C612" s="213"/>
      <c r="D612" s="214"/>
    </row>
    <row r="613" spans="1:4" ht="12.75">
      <c r="A613" s="204"/>
      <c r="B613" s="204"/>
      <c r="C613" s="213"/>
      <c r="D613" s="214"/>
    </row>
    <row r="614" spans="1:4" ht="12.75">
      <c r="A614" s="204"/>
      <c r="B614" s="204"/>
      <c r="C614" s="213"/>
      <c r="D614" s="214"/>
    </row>
    <row r="615" spans="1:4" ht="12.75">
      <c r="A615" s="204"/>
      <c r="B615" s="204"/>
      <c r="C615" s="213"/>
      <c r="D615" s="214"/>
    </row>
    <row r="616" spans="1:4" ht="12.75">
      <c r="A616" s="204"/>
      <c r="B616" s="204"/>
      <c r="C616" s="213"/>
      <c r="D616" s="214"/>
    </row>
    <row r="617" spans="1:4" ht="12.75">
      <c r="A617" s="204"/>
      <c r="B617" s="204"/>
      <c r="C617" s="213"/>
      <c r="D617" s="214"/>
    </row>
    <row r="618" spans="1:4" ht="12.75">
      <c r="A618" s="204"/>
      <c r="B618" s="204"/>
      <c r="C618" s="213"/>
      <c r="D618" s="214"/>
    </row>
    <row r="619" spans="1:4" ht="12.75">
      <c r="A619" s="204"/>
      <c r="B619" s="204"/>
      <c r="C619" s="213"/>
      <c r="D619" s="214"/>
    </row>
    <row r="620" spans="1:4" ht="12.75">
      <c r="A620" s="204"/>
      <c r="B620" s="204"/>
      <c r="C620" s="213"/>
      <c r="D620" s="214"/>
    </row>
    <row r="621" spans="1:4" ht="12.75">
      <c r="A621" s="204"/>
      <c r="B621" s="204"/>
      <c r="C621" s="213"/>
      <c r="D621" s="214"/>
    </row>
    <row r="622" spans="1:4" ht="12.75">
      <c r="A622" s="204"/>
      <c r="B622" s="204"/>
      <c r="C622" s="213"/>
      <c r="D622" s="214"/>
    </row>
    <row r="623" spans="1:4" ht="12.75">
      <c r="A623" s="204"/>
      <c r="B623" s="204"/>
      <c r="C623" s="213"/>
      <c r="D623" s="214"/>
    </row>
    <row r="624" spans="1:4" ht="12.75">
      <c r="A624" s="204"/>
      <c r="B624" s="204"/>
      <c r="C624" s="213"/>
      <c r="D624" s="214"/>
    </row>
    <row r="625" spans="1:4" ht="12.75">
      <c r="A625" s="204"/>
      <c r="B625" s="204"/>
      <c r="C625" s="213"/>
      <c r="D625" s="214"/>
    </row>
    <row r="626" spans="1:4" ht="12.75">
      <c r="A626" s="204"/>
      <c r="B626" s="204"/>
      <c r="C626" s="213"/>
      <c r="D626" s="214"/>
    </row>
    <row r="627" spans="1:4" ht="12.75">
      <c r="A627" s="204"/>
      <c r="B627" s="204"/>
      <c r="C627" s="213"/>
      <c r="D627" s="214"/>
    </row>
    <row r="628" spans="1:4" ht="12.75">
      <c r="A628" s="204"/>
      <c r="B628" s="204"/>
      <c r="C628" s="213"/>
      <c r="D628" s="214"/>
    </row>
    <row r="629" spans="1:4" ht="12.75">
      <c r="A629" s="204"/>
      <c r="B629" s="204"/>
      <c r="C629" s="213"/>
      <c r="D629" s="214"/>
    </row>
    <row r="630" spans="1:4" ht="12.75">
      <c r="A630" s="204"/>
      <c r="B630" s="204"/>
      <c r="C630" s="213"/>
      <c r="D630" s="214"/>
    </row>
    <row r="631" spans="1:4" ht="12.75">
      <c r="A631" s="204"/>
      <c r="B631" s="204"/>
      <c r="C631" s="213"/>
      <c r="D631" s="214"/>
    </row>
    <row r="632" spans="1:4" ht="12.75">
      <c r="A632" s="204"/>
      <c r="B632" s="204"/>
      <c r="C632" s="213"/>
      <c r="D632" s="214"/>
    </row>
    <row r="633" spans="1:4" ht="12.75">
      <c r="A633" s="204"/>
      <c r="B633" s="204"/>
      <c r="C633" s="213"/>
      <c r="D633" s="214"/>
    </row>
    <row r="634" spans="1:4" ht="12.75">
      <c r="A634" s="204"/>
      <c r="B634" s="204"/>
      <c r="C634" s="213"/>
      <c r="D634" s="214"/>
    </row>
    <row r="635" spans="1:4" ht="12.75">
      <c r="A635" s="204"/>
      <c r="B635" s="204"/>
      <c r="C635" s="213"/>
      <c r="D635" s="214"/>
    </row>
    <row r="636" spans="1:4" ht="12.75">
      <c r="A636" s="204"/>
      <c r="B636" s="204"/>
      <c r="C636" s="213"/>
      <c r="D636" s="214"/>
    </row>
    <row r="637" spans="1:4" ht="12.75">
      <c r="A637" s="204"/>
      <c r="B637" s="204"/>
      <c r="C637" s="213"/>
      <c r="D637" s="214"/>
    </row>
    <row r="638" spans="1:4" ht="12.75">
      <c r="A638" s="204"/>
      <c r="B638" s="204"/>
      <c r="C638" s="213"/>
      <c r="D638" s="214"/>
    </row>
    <row r="639" spans="1:4" ht="12.75">
      <c r="A639" s="204"/>
      <c r="B639" s="204"/>
      <c r="C639" s="213"/>
      <c r="D639" s="214"/>
    </row>
    <row r="640" spans="1:4" ht="12.75">
      <c r="A640" s="204"/>
      <c r="B640" s="204"/>
      <c r="C640" s="213"/>
      <c r="D640" s="214"/>
    </row>
    <row r="641" spans="1:4" ht="12.75">
      <c r="A641" s="204"/>
      <c r="B641" s="204"/>
      <c r="C641" s="213"/>
      <c r="D641" s="214"/>
    </row>
    <row r="642" spans="1:4" ht="12.75">
      <c r="A642" s="204"/>
      <c r="B642" s="204"/>
      <c r="C642" s="213"/>
      <c r="D642" s="214"/>
    </row>
    <row r="643" spans="1:4" ht="12.75">
      <c r="A643" s="204"/>
      <c r="B643" s="204"/>
      <c r="C643" s="213"/>
      <c r="D643" s="214"/>
    </row>
    <row r="644" spans="1:4" ht="12.75">
      <c r="A644" s="204"/>
      <c r="B644" s="204"/>
      <c r="C644" s="213"/>
      <c r="D644" s="214"/>
    </row>
    <row r="645" spans="1:4" ht="12.75">
      <c r="A645" s="204"/>
      <c r="B645" s="204"/>
      <c r="C645" s="213"/>
      <c r="D645" s="214"/>
    </row>
    <row r="646" spans="1:4" ht="12.75">
      <c r="A646" s="204"/>
      <c r="B646" s="204"/>
      <c r="C646" s="213"/>
      <c r="D646" s="214"/>
    </row>
    <row r="647" spans="1:4" ht="12.75">
      <c r="A647" s="204"/>
      <c r="B647" s="204"/>
      <c r="C647" s="213"/>
      <c r="D647" s="214"/>
    </row>
    <row r="648" spans="1:4" ht="12.75">
      <c r="A648" s="204"/>
      <c r="B648" s="204"/>
      <c r="C648" s="213"/>
      <c r="D648" s="214"/>
    </row>
    <row r="649" spans="1:4" ht="12.75">
      <c r="A649" s="204"/>
      <c r="B649" s="204"/>
      <c r="C649" s="213"/>
      <c r="D649" s="214"/>
    </row>
    <row r="650" spans="1:4" ht="12.75">
      <c r="A650" s="204"/>
      <c r="B650" s="204"/>
      <c r="C650" s="213"/>
      <c r="D650" s="214"/>
    </row>
    <row r="651" spans="1:4" ht="12.75">
      <c r="A651" s="204"/>
      <c r="B651" s="204"/>
      <c r="C651" s="213"/>
      <c r="D651" s="214"/>
    </row>
    <row r="652" spans="1:4" ht="12.75">
      <c r="A652" s="204"/>
      <c r="B652" s="204"/>
      <c r="C652" s="213"/>
      <c r="D652" s="214"/>
    </row>
    <row r="653" spans="1:4" ht="12.75">
      <c r="A653" s="204"/>
      <c r="B653" s="204"/>
      <c r="C653" s="213"/>
      <c r="D653" s="214"/>
    </row>
    <row r="654" spans="1:4" ht="12.75">
      <c r="A654" s="204"/>
      <c r="B654" s="204"/>
      <c r="C654" s="213"/>
      <c r="D654" s="214"/>
    </row>
    <row r="655" spans="1:4" ht="12.75">
      <c r="A655" s="204"/>
      <c r="B655" s="204"/>
      <c r="C655" s="213"/>
      <c r="D655" s="214"/>
    </row>
    <row r="656" spans="1:4" ht="12.75">
      <c r="A656" s="204"/>
      <c r="B656" s="204"/>
      <c r="C656" s="213"/>
      <c r="D656" s="214"/>
    </row>
    <row r="657" spans="1:4" ht="12.75">
      <c r="A657" s="204"/>
      <c r="B657" s="204"/>
      <c r="C657" s="213"/>
      <c r="D657" s="214"/>
    </row>
    <row r="658" spans="1:4" ht="12.75">
      <c r="A658" s="204"/>
      <c r="B658" s="204"/>
      <c r="C658" s="213"/>
      <c r="D658" s="214"/>
    </row>
    <row r="659" spans="1:4" ht="12.75">
      <c r="A659" s="204"/>
      <c r="B659" s="204"/>
      <c r="C659" s="213"/>
      <c r="D659" s="214"/>
    </row>
    <row r="660" spans="1:4" ht="12.75">
      <c r="A660" s="204"/>
      <c r="B660" s="204"/>
      <c r="C660" s="213"/>
      <c r="D660" s="214"/>
    </row>
    <row r="661" spans="1:4" ht="12.75">
      <c r="A661" s="204"/>
      <c r="B661" s="204"/>
      <c r="C661" s="213"/>
      <c r="D661" s="214"/>
    </row>
    <row r="662" spans="1:4" ht="12.75">
      <c r="A662" s="204"/>
      <c r="B662" s="204"/>
      <c r="C662" s="213"/>
      <c r="D662" s="214"/>
    </row>
    <row r="663" spans="1:4" ht="12.75">
      <c r="A663" s="204"/>
      <c r="B663" s="204"/>
      <c r="C663" s="213"/>
      <c r="D663" s="214"/>
    </row>
    <row r="664" spans="1:4" ht="12.75">
      <c r="A664" s="204"/>
      <c r="B664" s="204"/>
      <c r="C664" s="213"/>
      <c r="D664" s="214"/>
    </row>
    <row r="665" spans="1:4" ht="12.75">
      <c r="A665" s="204"/>
      <c r="B665" s="204"/>
      <c r="C665" s="213"/>
      <c r="D665" s="214"/>
    </row>
    <row r="666" spans="1:4" ht="12.75">
      <c r="A666" s="204"/>
      <c r="B666" s="204"/>
      <c r="C666" s="213"/>
      <c r="D666" s="214"/>
    </row>
    <row r="667" spans="1:4" ht="12.75">
      <c r="A667" s="204"/>
      <c r="B667" s="204"/>
      <c r="C667" s="213"/>
      <c r="D667" s="214"/>
    </row>
    <row r="668" spans="1:4" ht="12.75">
      <c r="A668" s="204"/>
      <c r="B668" s="204"/>
      <c r="C668" s="213"/>
      <c r="D668" s="214"/>
    </row>
    <row r="669" spans="1:4" ht="12.75">
      <c r="A669" s="204"/>
      <c r="B669" s="204"/>
      <c r="C669" s="213"/>
      <c r="D669" s="214"/>
    </row>
    <row r="670" spans="1:4" ht="12.75">
      <c r="A670" s="204"/>
      <c r="B670" s="204"/>
      <c r="C670" s="213"/>
      <c r="D670" s="214"/>
    </row>
    <row r="671" spans="1:4" ht="12.75">
      <c r="A671" s="204"/>
      <c r="B671" s="204"/>
      <c r="C671" s="213"/>
      <c r="D671" s="214"/>
    </row>
    <row r="672" spans="1:4" ht="12.75">
      <c r="A672" s="204"/>
      <c r="B672" s="204"/>
      <c r="C672" s="213"/>
      <c r="D672" s="214"/>
    </row>
    <row r="673" spans="1:4" ht="12.75">
      <c r="A673" s="204"/>
      <c r="B673" s="204"/>
      <c r="C673" s="213"/>
      <c r="D673" s="214"/>
    </row>
    <row r="674" spans="1:4" ht="12.75">
      <c r="A674" s="204"/>
      <c r="B674" s="204"/>
      <c r="C674" s="213"/>
      <c r="D674" s="214"/>
    </row>
    <row r="675" spans="1:4" ht="12.75">
      <c r="A675" s="204"/>
      <c r="B675" s="204"/>
      <c r="C675" s="213"/>
      <c r="D675" s="214"/>
    </row>
    <row r="676" spans="1:4" ht="12.75">
      <c r="A676" s="204"/>
      <c r="B676" s="204"/>
      <c r="C676" s="213"/>
      <c r="D676" s="214"/>
    </row>
    <row r="677" spans="1:4" ht="12.75">
      <c r="A677" s="204"/>
      <c r="B677" s="204"/>
      <c r="C677" s="213"/>
      <c r="D677" s="214"/>
    </row>
    <row r="678" spans="1:4" ht="12.75">
      <c r="A678" s="204"/>
      <c r="B678" s="204"/>
      <c r="C678" s="213"/>
      <c r="D678" s="214"/>
    </row>
    <row r="679" spans="1:4" ht="12.75">
      <c r="A679" s="204"/>
      <c r="B679" s="204"/>
      <c r="C679" s="213"/>
      <c r="D679" s="214"/>
    </row>
    <row r="680" spans="1:4" ht="12.75">
      <c r="A680" s="204"/>
      <c r="B680" s="204"/>
      <c r="C680" s="213"/>
      <c r="D680" s="214"/>
    </row>
    <row r="681" spans="1:4" ht="12.75">
      <c r="A681" s="204"/>
      <c r="B681" s="204"/>
      <c r="C681" s="213"/>
      <c r="D681" s="214"/>
    </row>
    <row r="682" spans="1:4" ht="12.75">
      <c r="A682" s="204"/>
      <c r="B682" s="204"/>
      <c r="C682" s="213"/>
      <c r="D682" s="214"/>
    </row>
    <row r="683" spans="1:4" ht="12.75">
      <c r="A683" s="204"/>
      <c r="B683" s="204"/>
      <c r="C683" s="213"/>
      <c r="D683" s="214"/>
    </row>
    <row r="684" spans="1:4" ht="12.75">
      <c r="A684" s="204"/>
      <c r="B684" s="204"/>
      <c r="C684" s="213"/>
      <c r="D684" s="214"/>
    </row>
    <row r="685" spans="1:4" ht="12.75">
      <c r="A685" s="204"/>
      <c r="B685" s="204"/>
      <c r="C685" s="213"/>
      <c r="D685" s="214"/>
    </row>
    <row r="686" spans="1:4" ht="12.75">
      <c r="A686" s="204"/>
      <c r="B686" s="204"/>
      <c r="C686" s="213"/>
      <c r="D686" s="214"/>
    </row>
    <row r="687" spans="1:4" ht="12.75">
      <c r="A687" s="204"/>
      <c r="B687" s="204"/>
      <c r="C687" s="213"/>
      <c r="D687" s="214"/>
    </row>
    <row r="688" spans="1:4" ht="12.75">
      <c r="A688" s="204"/>
      <c r="B688" s="204"/>
      <c r="C688" s="213"/>
      <c r="D688" s="214"/>
    </row>
    <row r="689" spans="1:4" ht="12.75">
      <c r="A689" s="204"/>
      <c r="B689" s="204"/>
      <c r="C689" s="213"/>
      <c r="D689" s="214"/>
    </row>
    <row r="690" spans="1:4" ht="12.75">
      <c r="A690" s="204"/>
      <c r="B690" s="204"/>
      <c r="C690" s="213"/>
      <c r="D690" s="214"/>
    </row>
    <row r="691" spans="1:4" ht="12.75">
      <c r="A691" s="204"/>
      <c r="B691" s="204"/>
      <c r="C691" s="213"/>
      <c r="D691" s="214"/>
    </row>
    <row r="692" spans="1:4" ht="12.75">
      <c r="A692" s="204"/>
      <c r="B692" s="204"/>
      <c r="C692" s="213"/>
      <c r="D692" s="214"/>
    </row>
    <row r="693" spans="1:4" ht="12.75">
      <c r="A693" s="204"/>
      <c r="B693" s="204"/>
      <c r="C693" s="213"/>
      <c r="D693" s="214"/>
    </row>
    <row r="694" spans="1:4" ht="12.75">
      <c r="A694" s="204"/>
      <c r="B694" s="204"/>
      <c r="C694" s="213"/>
      <c r="D694" s="214"/>
    </row>
    <row r="695" spans="1:4" ht="12.75">
      <c r="A695" s="204"/>
      <c r="B695" s="204"/>
      <c r="C695" s="213"/>
      <c r="D695" s="214"/>
    </row>
    <row r="696" spans="1:4" ht="12.75">
      <c r="A696" s="204"/>
      <c r="B696" s="204"/>
      <c r="C696" s="213"/>
      <c r="D696" s="214"/>
    </row>
    <row r="697" spans="1:4" ht="12.75">
      <c r="A697" s="204"/>
      <c r="B697" s="204"/>
      <c r="C697" s="213"/>
      <c r="D697" s="214"/>
    </row>
    <row r="698" spans="1:4" ht="12.75">
      <c r="A698" s="204"/>
      <c r="B698" s="204"/>
      <c r="C698" s="213"/>
      <c r="D698" s="214"/>
    </row>
    <row r="699" spans="1:4" ht="12.75">
      <c r="A699" s="204"/>
      <c r="B699" s="204"/>
      <c r="C699" s="213"/>
      <c r="D699" s="214"/>
    </row>
    <row r="700" spans="1:4" ht="12.75">
      <c r="A700" s="204"/>
      <c r="B700" s="204"/>
      <c r="C700" s="213"/>
      <c r="D700" s="214"/>
    </row>
    <row r="701" spans="1:4" ht="12.75">
      <c r="A701" s="204"/>
      <c r="B701" s="204"/>
      <c r="C701" s="213"/>
      <c r="D701" s="214"/>
    </row>
    <row r="702" spans="1:4" ht="12.75">
      <c r="A702" s="204"/>
      <c r="B702" s="204"/>
      <c r="C702" s="213"/>
      <c r="D702" s="214"/>
    </row>
    <row r="703" spans="1:4" ht="12.75">
      <c r="A703" s="204"/>
      <c r="B703" s="204"/>
      <c r="C703" s="213"/>
      <c r="D703" s="214"/>
    </row>
    <row r="704" spans="1:4" ht="12.75">
      <c r="A704" s="204"/>
      <c r="B704" s="204"/>
      <c r="C704" s="213"/>
      <c r="D704" s="214"/>
    </row>
    <row r="705" spans="1:4" ht="12.75">
      <c r="A705" s="204"/>
      <c r="B705" s="204"/>
      <c r="C705" s="213"/>
      <c r="D705" s="214"/>
    </row>
    <row r="706" spans="1:4" ht="12.75">
      <c r="A706" s="204"/>
      <c r="B706" s="204"/>
      <c r="C706" s="213"/>
      <c r="D706" s="214"/>
    </row>
    <row r="707" spans="1:4" ht="12.75">
      <c r="A707" s="204"/>
      <c r="B707" s="204"/>
      <c r="C707" s="213"/>
      <c r="D707" s="214"/>
    </row>
    <row r="708" spans="1:4" ht="12.75">
      <c r="A708" s="204"/>
      <c r="B708" s="204"/>
      <c r="C708" s="213"/>
      <c r="D708" s="214"/>
    </row>
    <row r="709" spans="1:4" ht="12.75">
      <c r="A709" s="204"/>
      <c r="B709" s="204"/>
      <c r="C709" s="213"/>
      <c r="D709" s="214"/>
    </row>
    <row r="710" spans="1:4" ht="12.75">
      <c r="A710" s="204"/>
      <c r="B710" s="204"/>
      <c r="C710" s="213"/>
      <c r="D710" s="214"/>
    </row>
    <row r="711" spans="1:4" ht="12.75">
      <c r="A711" s="204"/>
      <c r="B711" s="204"/>
      <c r="C711" s="213"/>
      <c r="D711" s="214"/>
    </row>
    <row r="712" spans="1:4" ht="12.75">
      <c r="A712" s="204"/>
      <c r="B712" s="204"/>
      <c r="C712" s="213"/>
      <c r="D712" s="214"/>
    </row>
    <row r="713" spans="1:4" ht="12.75">
      <c r="A713" s="204"/>
      <c r="B713" s="204"/>
      <c r="C713" s="213"/>
      <c r="D713" s="214"/>
    </row>
    <row r="714" spans="1:4" ht="12.75">
      <c r="A714" s="204"/>
      <c r="B714" s="204"/>
      <c r="C714" s="213"/>
      <c r="D714" s="214"/>
    </row>
    <row r="715" spans="1:4" ht="12.75">
      <c r="A715" s="204"/>
      <c r="B715" s="204"/>
      <c r="C715" s="213"/>
      <c r="D715" s="214"/>
    </row>
    <row r="716" spans="1:4" ht="12.75">
      <c r="A716" s="204"/>
      <c r="B716" s="204"/>
      <c r="C716" s="213"/>
      <c r="D716" s="214"/>
    </row>
    <row r="717" spans="1:4" ht="12.75">
      <c r="A717" s="204"/>
      <c r="B717" s="204"/>
      <c r="C717" s="213"/>
      <c r="D717" s="214"/>
    </row>
    <row r="718" spans="1:4" ht="12.75">
      <c r="A718" s="204"/>
      <c r="B718" s="204"/>
      <c r="C718" s="213"/>
      <c r="D718" s="214"/>
    </row>
    <row r="719" spans="1:4" ht="12.75">
      <c r="A719" s="204"/>
      <c r="B719" s="204"/>
      <c r="C719" s="213"/>
      <c r="D719" s="214"/>
    </row>
    <row r="720" spans="1:4" ht="12.75">
      <c r="A720" s="204"/>
      <c r="B720" s="204"/>
      <c r="C720" s="213"/>
      <c r="D720" s="214"/>
    </row>
    <row r="721" spans="1:4" ht="12.75">
      <c r="A721" s="204"/>
      <c r="B721" s="204"/>
      <c r="C721" s="213"/>
      <c r="D721" s="214"/>
    </row>
    <row r="722" spans="1:4" ht="12.75">
      <c r="A722" s="204"/>
      <c r="B722" s="204"/>
      <c r="C722" s="213"/>
      <c r="D722" s="214"/>
    </row>
    <row r="723" spans="1:4" ht="12.75">
      <c r="A723" s="204"/>
      <c r="B723" s="204"/>
      <c r="C723" s="213"/>
      <c r="D723" s="214"/>
    </row>
    <row r="724" spans="1:4" ht="12.75">
      <c r="A724" s="204"/>
      <c r="B724" s="204"/>
      <c r="C724" s="213"/>
      <c r="D724" s="214"/>
    </row>
    <row r="725" spans="1:4" ht="12.75">
      <c r="A725" s="204"/>
      <c r="B725" s="204"/>
      <c r="C725" s="213"/>
      <c r="D725" s="214"/>
    </row>
    <row r="726" spans="1:4" ht="12.75">
      <c r="A726" s="204"/>
      <c r="B726" s="204"/>
      <c r="C726" s="213"/>
      <c r="D726" s="214"/>
    </row>
    <row r="727" spans="1:4" ht="12.75">
      <c r="A727" s="204"/>
      <c r="B727" s="204"/>
      <c r="C727" s="213"/>
      <c r="D727" s="214"/>
    </row>
    <row r="728" spans="1:4" ht="12.75">
      <c r="A728" s="204"/>
      <c r="B728" s="204"/>
      <c r="C728" s="213"/>
      <c r="D728" s="214"/>
    </row>
    <row r="729" spans="1:4" ht="12.75">
      <c r="A729" s="204"/>
      <c r="B729" s="204"/>
      <c r="C729" s="213"/>
      <c r="D729" s="214"/>
    </row>
    <row r="730" spans="1:4" ht="12.75">
      <c r="A730" s="204"/>
      <c r="B730" s="204"/>
      <c r="C730" s="213"/>
      <c r="D730" s="214"/>
    </row>
    <row r="731" spans="1:4" ht="12.75">
      <c r="A731" s="204"/>
      <c r="B731" s="204"/>
      <c r="C731" s="213"/>
      <c r="D731" s="214"/>
    </row>
    <row r="732" spans="1:4" ht="12.75">
      <c r="A732" s="204"/>
      <c r="B732" s="204"/>
      <c r="C732" s="213"/>
      <c r="D732" s="214"/>
    </row>
    <row r="733" spans="1:4" ht="12.75">
      <c r="A733" s="204"/>
      <c r="B733" s="204"/>
      <c r="C733" s="213"/>
      <c r="D733" s="214"/>
    </row>
    <row r="734" spans="1:4" ht="12.75">
      <c r="A734" s="204"/>
      <c r="B734" s="204"/>
      <c r="C734" s="213"/>
      <c r="D734" s="214"/>
    </row>
    <row r="735" spans="1:4" ht="12.75">
      <c r="A735" s="204"/>
      <c r="B735" s="204"/>
      <c r="C735" s="213"/>
      <c r="D735" s="214"/>
    </row>
    <row r="736" spans="1:4" ht="12.75">
      <c r="A736" s="204"/>
      <c r="B736" s="204"/>
      <c r="C736" s="213"/>
      <c r="D736" s="214"/>
    </row>
    <row r="737" spans="1:4" ht="12.75">
      <c r="A737" s="204"/>
      <c r="B737" s="204"/>
      <c r="C737" s="213"/>
      <c r="D737" s="214"/>
    </row>
    <row r="738" spans="1:4" ht="12.75">
      <c r="A738" s="204"/>
      <c r="B738" s="204"/>
      <c r="C738" s="213"/>
      <c r="D738" s="214"/>
    </row>
    <row r="739" spans="1:4" ht="12.75">
      <c r="A739" s="204"/>
      <c r="B739" s="204"/>
      <c r="C739" s="213"/>
      <c r="D739" s="214"/>
    </row>
    <row r="740" spans="1:4" ht="12.75">
      <c r="A740" s="204"/>
      <c r="B740" s="204"/>
      <c r="C740" s="213"/>
      <c r="D740" s="214"/>
    </row>
    <row r="741" spans="1:4" ht="12.75">
      <c r="A741" s="204"/>
      <c r="B741" s="204"/>
      <c r="C741" s="213"/>
      <c r="D741" s="214"/>
    </row>
    <row r="742" spans="1:4" ht="12.75">
      <c r="A742" s="204"/>
      <c r="B742" s="204"/>
      <c r="C742" s="213"/>
      <c r="D742" s="214"/>
    </row>
    <row r="743" spans="1:4" ht="12.75">
      <c r="A743" s="204"/>
      <c r="B743" s="204"/>
      <c r="C743" s="213"/>
      <c r="D743" s="214"/>
    </row>
    <row r="744" spans="1:4" ht="12.75">
      <c r="A744" s="204"/>
      <c r="B744" s="204"/>
      <c r="C744" s="213"/>
      <c r="D744" s="214"/>
    </row>
    <row r="745" spans="1:4" ht="12.75">
      <c r="A745" s="204"/>
      <c r="B745" s="204"/>
      <c r="C745" s="213"/>
      <c r="D745" s="214"/>
    </row>
    <row r="746" spans="1:4" ht="12.75">
      <c r="A746" s="204"/>
      <c r="B746" s="204"/>
      <c r="C746" s="213"/>
      <c r="D746" s="214"/>
    </row>
    <row r="747" spans="1:4" ht="12.75">
      <c r="A747" s="204"/>
      <c r="B747" s="204"/>
      <c r="C747" s="213"/>
      <c r="D747" s="214"/>
    </row>
    <row r="748" spans="1:4" ht="12.75">
      <c r="A748" s="204"/>
      <c r="B748" s="204"/>
      <c r="C748" s="213"/>
      <c r="D748" s="214"/>
    </row>
    <row r="749" spans="1:4" ht="12.75">
      <c r="A749" s="204"/>
      <c r="B749" s="204"/>
      <c r="C749" s="213"/>
      <c r="D749" s="214"/>
    </row>
    <row r="750" spans="1:4" ht="12.75">
      <c r="A750" s="204"/>
      <c r="B750" s="204"/>
      <c r="C750" s="213"/>
      <c r="D750" s="214"/>
    </row>
    <row r="751" spans="1:4" ht="12.75">
      <c r="A751" s="204"/>
      <c r="B751" s="204"/>
      <c r="C751" s="213"/>
      <c r="D751" s="214"/>
    </row>
    <row r="752" spans="1:4" ht="12.75">
      <c r="A752" s="204"/>
      <c r="B752" s="204"/>
      <c r="C752" s="213"/>
      <c r="D752" s="214"/>
    </row>
    <row r="753" spans="1:4" ht="12.75">
      <c r="A753" s="204"/>
      <c r="B753" s="204"/>
      <c r="C753" s="213"/>
      <c r="D753" s="214"/>
    </row>
    <row r="754" spans="1:4" ht="12.75">
      <c r="A754" s="204"/>
      <c r="B754" s="204"/>
      <c r="C754" s="213"/>
      <c r="D754" s="214"/>
    </row>
    <row r="755" spans="1:4" ht="12.75">
      <c r="A755" s="204"/>
      <c r="B755" s="204"/>
      <c r="C755" s="213"/>
      <c r="D755" s="214"/>
    </row>
    <row r="756" spans="1:4" ht="12.75">
      <c r="A756" s="204"/>
      <c r="B756" s="204"/>
      <c r="C756" s="213"/>
      <c r="D756" s="214"/>
    </row>
    <row r="757" spans="1:4" ht="12.75">
      <c r="A757" s="204"/>
      <c r="B757" s="204"/>
      <c r="C757" s="213"/>
      <c r="D757" s="214"/>
    </row>
    <row r="758" spans="1:4" ht="12.75">
      <c r="A758" s="204"/>
      <c r="B758" s="204"/>
      <c r="C758" s="213"/>
      <c r="D758" s="214"/>
    </row>
    <row r="759" spans="1:4" ht="12.75">
      <c r="A759" s="204"/>
      <c r="B759" s="204"/>
      <c r="C759" s="213"/>
      <c r="D759" s="214"/>
    </row>
    <row r="760" spans="1:4" ht="12.75">
      <c r="A760" s="204"/>
      <c r="B760" s="204"/>
      <c r="C760" s="213"/>
      <c r="D760" s="214"/>
    </row>
    <row r="761" spans="1:4" ht="12.75">
      <c r="A761" s="204"/>
      <c r="B761" s="204"/>
      <c r="C761" s="213"/>
      <c r="D761" s="214"/>
    </row>
    <row r="762" spans="1:4" ht="12.75">
      <c r="A762" s="204"/>
      <c r="B762" s="204"/>
      <c r="C762" s="213"/>
      <c r="D762" s="214"/>
    </row>
    <row r="763" spans="1:4" ht="12.75">
      <c r="A763" s="204"/>
      <c r="B763" s="204"/>
      <c r="C763" s="213"/>
      <c r="D763" s="214"/>
    </row>
    <row r="764" spans="1:4" ht="12.75">
      <c r="A764" s="204"/>
      <c r="B764" s="204"/>
      <c r="C764" s="213"/>
      <c r="D764" s="214"/>
    </row>
    <row r="765" spans="1:4" ht="12.75">
      <c r="A765" s="204"/>
      <c r="B765" s="204"/>
      <c r="C765" s="213"/>
      <c r="D765" s="214"/>
    </row>
    <row r="766" spans="1:4" ht="12.75">
      <c r="A766" s="204"/>
      <c r="B766" s="204"/>
      <c r="C766" s="213"/>
      <c r="D766" s="214"/>
    </row>
    <row r="767" spans="1:4" ht="12.75">
      <c r="A767" s="204"/>
      <c r="B767" s="204"/>
      <c r="C767" s="213"/>
      <c r="D767" s="214"/>
    </row>
    <row r="768" spans="1:4" ht="12.75">
      <c r="A768" s="204"/>
      <c r="B768" s="204"/>
      <c r="C768" s="213"/>
      <c r="D768" s="214"/>
    </row>
    <row r="769" spans="1:4" ht="12.75">
      <c r="A769" s="204"/>
      <c r="B769" s="204"/>
      <c r="C769" s="213"/>
      <c r="D769" s="214"/>
    </row>
    <row r="770" spans="1:4" ht="12.75">
      <c r="A770" s="204"/>
      <c r="B770" s="204"/>
      <c r="C770" s="213"/>
      <c r="D770" s="214"/>
    </row>
    <row r="771" spans="1:4" ht="12.75">
      <c r="A771" s="204"/>
      <c r="B771" s="204"/>
      <c r="C771" s="213"/>
      <c r="D771" s="214"/>
    </row>
    <row r="772" spans="1:4" ht="12.75">
      <c r="A772" s="204"/>
      <c r="B772" s="204"/>
      <c r="C772" s="213"/>
      <c r="D772" s="214"/>
    </row>
    <row r="773" spans="1:4" ht="12.75">
      <c r="A773" s="204"/>
      <c r="B773" s="204"/>
      <c r="C773" s="213"/>
      <c r="D773" s="214"/>
    </row>
    <row r="774" spans="1:4" ht="12.75">
      <c r="A774" s="204"/>
      <c r="B774" s="204"/>
      <c r="C774" s="213"/>
      <c r="D774" s="214"/>
    </row>
    <row r="775" spans="1:4" ht="12.75">
      <c r="A775" s="204"/>
      <c r="B775" s="204"/>
      <c r="C775" s="213"/>
      <c r="D775" s="214"/>
    </row>
    <row r="776" spans="1:4" ht="12.75">
      <c r="A776" s="204"/>
      <c r="B776" s="204"/>
      <c r="C776" s="213"/>
      <c r="D776" s="214"/>
    </row>
    <row r="777" spans="1:4" ht="12.75">
      <c r="A777" s="204"/>
      <c r="B777" s="204"/>
      <c r="C777" s="213"/>
      <c r="D777" s="214"/>
    </row>
    <row r="778" spans="1:4" ht="12.75">
      <c r="A778" s="204"/>
      <c r="B778" s="204"/>
      <c r="C778" s="213"/>
      <c r="D778" s="214"/>
    </row>
    <row r="779" spans="1:4" ht="12.75">
      <c r="A779" s="204"/>
      <c r="B779" s="204"/>
      <c r="C779" s="213"/>
      <c r="D779" s="214"/>
    </row>
    <row r="780" spans="1:4" ht="12.75">
      <c r="A780" s="204"/>
      <c r="B780" s="204"/>
      <c r="C780" s="213"/>
      <c r="D780" s="214"/>
    </row>
    <row r="781" spans="1:4" ht="12.75">
      <c r="A781" s="204"/>
      <c r="B781" s="204"/>
      <c r="C781" s="213"/>
      <c r="D781" s="214"/>
    </row>
    <row r="782" spans="1:4" ht="12.75">
      <c r="A782" s="204"/>
      <c r="B782" s="204"/>
      <c r="C782" s="213"/>
      <c r="D782" s="214"/>
    </row>
    <row r="783" spans="1:4" ht="12.75">
      <c r="A783" s="204"/>
      <c r="B783" s="204"/>
      <c r="C783" s="213"/>
      <c r="D783" s="214"/>
    </row>
    <row r="784" spans="1:4" ht="12.75">
      <c r="A784" s="204"/>
      <c r="B784" s="204"/>
      <c r="C784" s="213"/>
      <c r="D784" s="214"/>
    </row>
    <row r="785" spans="1:4" ht="12.75">
      <c r="A785" s="204"/>
      <c r="B785" s="204"/>
      <c r="C785" s="213"/>
      <c r="D785" s="214"/>
    </row>
    <row r="786" spans="1:4" ht="12.75">
      <c r="A786" s="204"/>
      <c r="B786" s="204"/>
      <c r="C786" s="213"/>
      <c r="D786" s="214"/>
    </row>
    <row r="787" spans="1:4" ht="12.75">
      <c r="A787" s="204"/>
      <c r="B787" s="204"/>
      <c r="C787" s="213"/>
      <c r="D787" s="214"/>
    </row>
    <row r="788" spans="1:4" ht="12.75">
      <c r="A788" s="204"/>
      <c r="B788" s="204"/>
      <c r="C788" s="213"/>
      <c r="D788" s="214"/>
    </row>
    <row r="789" spans="1:4" ht="12.75">
      <c r="A789" s="204"/>
      <c r="B789" s="204"/>
      <c r="C789" s="213"/>
      <c r="D789" s="214"/>
    </row>
    <row r="790" spans="1:4" ht="12.75">
      <c r="A790" s="204"/>
      <c r="B790" s="204"/>
      <c r="C790" s="213"/>
      <c r="D790" s="214"/>
    </row>
    <row r="791" spans="1:4" ht="12.75">
      <c r="A791" s="204"/>
      <c r="B791" s="204"/>
      <c r="C791" s="213"/>
      <c r="D791" s="214"/>
    </row>
    <row r="792" spans="1:4" ht="12.75">
      <c r="A792" s="204"/>
      <c r="B792" s="204"/>
      <c r="C792" s="213"/>
      <c r="D792" s="214"/>
    </row>
    <row r="793" spans="1:4" ht="12.75">
      <c r="A793" s="204"/>
      <c r="B793" s="204"/>
      <c r="C793" s="213"/>
      <c r="D793" s="214"/>
    </row>
    <row r="794" spans="1:4" ht="12.75">
      <c r="A794" s="204"/>
      <c r="B794" s="204"/>
      <c r="C794" s="213"/>
      <c r="D794" s="214"/>
    </row>
    <row r="795" spans="1:4" ht="12.75">
      <c r="A795" s="204"/>
      <c r="B795" s="204"/>
      <c r="C795" s="213"/>
      <c r="D795" s="214"/>
    </row>
    <row r="796" spans="1:4" ht="12.75">
      <c r="A796" s="204"/>
      <c r="B796" s="204"/>
      <c r="C796" s="213"/>
      <c r="D796" s="214"/>
    </row>
    <row r="797" spans="1:4" ht="12.75">
      <c r="A797" s="204"/>
      <c r="B797" s="204"/>
      <c r="C797" s="213"/>
      <c r="D797" s="214"/>
    </row>
    <row r="798" spans="1:4" ht="12.75">
      <c r="A798" s="204"/>
      <c r="B798" s="204"/>
      <c r="C798" s="213"/>
      <c r="D798" s="214"/>
    </row>
    <row r="799" spans="1:4" ht="12.75">
      <c r="A799" s="204"/>
      <c r="B799" s="204"/>
      <c r="C799" s="213"/>
      <c r="D799" s="214"/>
    </row>
    <row r="800" spans="1:4" ht="12.75">
      <c r="A800" s="204"/>
      <c r="B800" s="204"/>
      <c r="C800" s="213"/>
      <c r="D800" s="214"/>
    </row>
    <row r="801" spans="1:4" ht="12.75">
      <c r="A801" s="204"/>
      <c r="B801" s="204"/>
      <c r="C801" s="213"/>
      <c r="D801" s="214"/>
    </row>
    <row r="802" spans="1:4" ht="12.75">
      <c r="A802" s="204"/>
      <c r="B802" s="204"/>
      <c r="C802" s="213"/>
      <c r="D802" s="214"/>
    </row>
    <row r="803" spans="1:4" ht="12.75">
      <c r="A803" s="204"/>
      <c r="B803" s="204"/>
      <c r="C803" s="213"/>
      <c r="D803" s="214"/>
    </row>
    <row r="804" spans="1:4" ht="12.75">
      <c r="A804" s="204"/>
      <c r="B804" s="204"/>
      <c r="C804" s="213"/>
      <c r="D804" s="214"/>
    </row>
    <row r="805" spans="1:4" ht="12.75">
      <c r="A805" s="204"/>
      <c r="B805" s="204"/>
      <c r="C805" s="213"/>
      <c r="D805" s="214"/>
    </row>
    <row r="806" spans="1:4" ht="12.75">
      <c r="A806" s="204"/>
      <c r="B806" s="204"/>
      <c r="C806" s="213"/>
      <c r="D806" s="214"/>
    </row>
    <row r="807" spans="1:4" ht="12.75">
      <c r="A807" s="204"/>
      <c r="B807" s="204"/>
      <c r="C807" s="213"/>
      <c r="D807" s="214"/>
    </row>
    <row r="808" spans="1:4" ht="12.75">
      <c r="A808" s="204"/>
      <c r="B808" s="204"/>
      <c r="C808" s="213"/>
      <c r="D808" s="214"/>
    </row>
    <row r="809" spans="1:4" ht="12.75">
      <c r="A809" s="204"/>
      <c r="B809" s="204"/>
      <c r="C809" s="213"/>
      <c r="D809" s="214"/>
    </row>
    <row r="810" spans="1:4" ht="12.75">
      <c r="A810" s="204"/>
      <c r="B810" s="204"/>
      <c r="C810" s="213"/>
      <c r="D810" s="214"/>
    </row>
    <row r="811" spans="1:4" ht="12.75">
      <c r="A811" s="204"/>
      <c r="B811" s="204"/>
      <c r="C811" s="213"/>
      <c r="D811" s="214"/>
    </row>
    <row r="812" spans="1:4" ht="12.75">
      <c r="A812" s="204"/>
      <c r="B812" s="204"/>
      <c r="C812" s="213"/>
      <c r="D812" s="214"/>
    </row>
    <row r="813" spans="1:4" ht="12.75">
      <c r="A813" s="204"/>
      <c r="B813" s="204"/>
      <c r="C813" s="213"/>
      <c r="D813" s="214"/>
    </row>
    <row r="814" spans="1:4" ht="12.75">
      <c r="A814" s="204"/>
      <c r="B814" s="204"/>
      <c r="C814" s="213"/>
      <c r="D814" s="214"/>
    </row>
    <row r="815" spans="1:4" ht="12.75">
      <c r="A815" s="204"/>
      <c r="B815" s="204"/>
      <c r="C815" s="213"/>
      <c r="D815" s="214"/>
    </row>
    <row r="816" spans="1:4" ht="12.75">
      <c r="A816" s="204"/>
      <c r="B816" s="204"/>
      <c r="C816" s="213"/>
      <c r="D816" s="214"/>
    </row>
    <row r="817" spans="1:4" ht="12.75">
      <c r="A817" s="204"/>
      <c r="B817" s="204"/>
      <c r="C817" s="213"/>
      <c r="D817" s="214"/>
    </row>
    <row r="818" spans="1:4" ht="12.75">
      <c r="A818" s="204"/>
      <c r="B818" s="204"/>
      <c r="C818" s="213"/>
      <c r="D818" s="214"/>
    </row>
    <row r="819" spans="1:4" ht="12.75">
      <c r="A819" s="204"/>
      <c r="B819" s="204"/>
      <c r="C819" s="213"/>
      <c r="D819" s="214"/>
    </row>
    <row r="820" spans="1:4" ht="12.75">
      <c r="A820" s="204"/>
      <c r="B820" s="204"/>
      <c r="C820" s="213"/>
      <c r="D820" s="214"/>
    </row>
    <row r="821" spans="1:4" ht="12.75">
      <c r="A821" s="204"/>
      <c r="B821" s="204"/>
      <c r="C821" s="213"/>
      <c r="D821" s="214"/>
    </row>
    <row r="822" spans="1:4" ht="12.75">
      <c r="A822" s="204"/>
      <c r="B822" s="204"/>
      <c r="C822" s="213"/>
      <c r="D822" s="214"/>
    </row>
    <row r="823" spans="1:4" ht="12.75">
      <c r="A823" s="204"/>
      <c r="B823" s="204"/>
      <c r="C823" s="213"/>
      <c r="D823" s="214"/>
    </row>
    <row r="824" spans="1:4" ht="12.75">
      <c r="A824" s="204"/>
      <c r="B824" s="204"/>
      <c r="C824" s="213"/>
      <c r="D824" s="214"/>
    </row>
    <row r="825" spans="1:4" ht="12.75">
      <c r="A825" s="204"/>
      <c r="B825" s="204"/>
      <c r="C825" s="213"/>
      <c r="D825" s="214"/>
    </row>
    <row r="826" spans="1:4" ht="12.75">
      <c r="A826" s="204"/>
      <c r="B826" s="204"/>
      <c r="C826" s="213"/>
      <c r="D826" s="214"/>
    </row>
    <row r="827" spans="1:4" ht="12.75">
      <c r="A827" s="204"/>
      <c r="B827" s="204"/>
      <c r="C827" s="213"/>
      <c r="D827" s="214"/>
    </row>
    <row r="828" spans="1:4" ht="12.75">
      <c r="A828" s="204"/>
      <c r="B828" s="204"/>
      <c r="C828" s="213"/>
      <c r="D828" s="214"/>
    </row>
    <row r="829" spans="1:4" ht="12.75">
      <c r="A829" s="204"/>
      <c r="B829" s="204"/>
      <c r="C829" s="213"/>
      <c r="D829" s="214"/>
    </row>
    <row r="830" spans="1:4" ht="12.75">
      <c r="A830" s="204"/>
      <c r="B830" s="204"/>
      <c r="C830" s="213"/>
      <c r="D830" s="214"/>
    </row>
    <row r="831" spans="1:4" ht="12.75">
      <c r="A831" s="204"/>
      <c r="B831" s="204"/>
      <c r="C831" s="213"/>
      <c r="D831" s="214"/>
    </row>
    <row r="832" spans="1:4" ht="12.75">
      <c r="A832" s="204"/>
      <c r="B832" s="204"/>
      <c r="C832" s="213"/>
      <c r="D832" s="214"/>
    </row>
    <row r="833" spans="1:4" ht="12.75">
      <c r="A833" s="204"/>
      <c r="B833" s="204"/>
      <c r="C833" s="213"/>
      <c r="D833" s="214"/>
    </row>
    <row r="834" spans="1:4" ht="12.75">
      <c r="A834" s="204"/>
      <c r="B834" s="204"/>
      <c r="C834" s="213"/>
      <c r="D834" s="214"/>
    </row>
    <row r="835" spans="1:4" ht="12.75">
      <c r="A835" s="204"/>
      <c r="B835" s="204"/>
      <c r="C835" s="213"/>
      <c r="D835" s="214"/>
    </row>
    <row r="836" spans="1:4" ht="12.75">
      <c r="A836" s="204"/>
      <c r="B836" s="204"/>
      <c r="C836" s="213"/>
      <c r="D836" s="214"/>
    </row>
    <row r="837" spans="1:4" ht="12.75">
      <c r="A837" s="204"/>
      <c r="B837" s="204"/>
      <c r="C837" s="213"/>
      <c r="D837" s="214"/>
    </row>
    <row r="838" spans="1:4" ht="12.75">
      <c r="A838" s="204"/>
      <c r="B838" s="204"/>
      <c r="C838" s="213"/>
      <c r="D838" s="214"/>
    </row>
    <row r="839" spans="1:4" ht="12.75">
      <c r="A839" s="204"/>
      <c r="B839" s="204"/>
      <c r="C839" s="213"/>
      <c r="D839" s="214"/>
    </row>
    <row r="840" spans="1:4" ht="12.75">
      <c r="A840" s="204"/>
      <c r="B840" s="204"/>
      <c r="C840" s="213"/>
      <c r="D840" s="214"/>
    </row>
    <row r="841" spans="1:4" ht="12.75">
      <c r="A841" s="204"/>
      <c r="B841" s="204"/>
      <c r="C841" s="213"/>
      <c r="D841" s="214"/>
    </row>
    <row r="842" spans="1:4" ht="12.75">
      <c r="A842" s="204"/>
      <c r="B842" s="204"/>
      <c r="C842" s="213"/>
      <c r="D842" s="214"/>
    </row>
    <row r="843" spans="1:4" ht="12.75">
      <c r="A843" s="204"/>
      <c r="B843" s="204"/>
      <c r="C843" s="213"/>
      <c r="D843" s="214"/>
    </row>
    <row r="844" spans="1:4" ht="12.75">
      <c r="A844" s="204"/>
      <c r="B844" s="204"/>
      <c r="C844" s="213"/>
      <c r="D844" s="214"/>
    </row>
    <row r="845" spans="1:4" ht="12.75">
      <c r="A845" s="204"/>
      <c r="B845" s="204"/>
      <c r="C845" s="213"/>
      <c r="D845" s="214"/>
    </row>
    <row r="846" spans="1:4" ht="12.75">
      <c r="A846" s="204"/>
      <c r="B846" s="204"/>
      <c r="C846" s="213"/>
      <c r="D846" s="214"/>
    </row>
    <row r="847" spans="1:4" ht="12.75">
      <c r="A847" s="204"/>
      <c r="B847" s="204"/>
      <c r="C847" s="213"/>
      <c r="D847" s="214"/>
    </row>
    <row r="848" spans="1:4" ht="12.75">
      <c r="A848" s="204"/>
      <c r="B848" s="204"/>
      <c r="C848" s="213"/>
      <c r="D848" s="214"/>
    </row>
    <row r="849" spans="1:4" ht="12.75">
      <c r="A849" s="204"/>
      <c r="B849" s="204"/>
      <c r="C849" s="213"/>
      <c r="D849" s="214"/>
    </row>
    <row r="850" spans="1:4" ht="12.75">
      <c r="A850" s="204"/>
      <c r="B850" s="204"/>
      <c r="C850" s="213"/>
      <c r="D850" s="214"/>
    </row>
    <row r="851" spans="1:4" ht="12.75">
      <c r="A851" s="204"/>
      <c r="B851" s="204"/>
      <c r="C851" s="213"/>
      <c r="D851" s="214"/>
    </row>
    <row r="852" spans="1:4" ht="12.75">
      <c r="A852" s="204"/>
      <c r="B852" s="204"/>
      <c r="C852" s="213"/>
      <c r="D852" s="214"/>
    </row>
    <row r="853" spans="1:4" ht="12.75">
      <c r="A853" s="204"/>
      <c r="B853" s="204"/>
      <c r="C853" s="213"/>
      <c r="D853" s="214"/>
    </row>
    <row r="854" spans="1:4" ht="12.75">
      <c r="A854" s="204"/>
      <c r="B854" s="204"/>
      <c r="C854" s="213"/>
      <c r="D854" s="214"/>
    </row>
    <row r="855" spans="1:4" ht="12.75">
      <c r="A855" s="204"/>
      <c r="B855" s="204"/>
      <c r="C855" s="213"/>
      <c r="D855" s="214"/>
    </row>
    <row r="856" spans="1:4" ht="12.75">
      <c r="A856" s="204"/>
      <c r="B856" s="204"/>
      <c r="C856" s="213"/>
      <c r="D856" s="214"/>
    </row>
    <row r="857" spans="1:4" ht="12.75">
      <c r="A857" s="204"/>
      <c r="B857" s="204"/>
      <c r="C857" s="213"/>
      <c r="D857" s="214"/>
    </row>
    <row r="858" spans="1:4" ht="12.75">
      <c r="A858" s="204"/>
      <c r="B858" s="204"/>
      <c r="C858" s="213"/>
      <c r="D858" s="214"/>
    </row>
    <row r="859" spans="1:4" ht="12.75">
      <c r="A859" s="204"/>
      <c r="B859" s="204"/>
      <c r="C859" s="213"/>
      <c r="D859" s="214"/>
    </row>
    <row r="860" spans="1:4" ht="12.75">
      <c r="A860" s="204"/>
      <c r="B860" s="204"/>
      <c r="C860" s="213"/>
      <c r="D860" s="214"/>
    </row>
    <row r="861" spans="1:4" ht="12.75">
      <c r="A861" s="204"/>
      <c r="B861" s="204"/>
      <c r="C861" s="213"/>
      <c r="D861" s="214"/>
    </row>
    <row r="862" spans="1:4" ht="12.75">
      <c r="A862" s="204"/>
      <c r="B862" s="204"/>
      <c r="C862" s="213"/>
      <c r="D862" s="214"/>
    </row>
    <row r="863" spans="1:4" ht="12.75">
      <c r="A863" s="204"/>
      <c r="B863" s="204"/>
      <c r="C863" s="213"/>
      <c r="D863" s="214"/>
    </row>
    <row r="864" spans="1:4" ht="12.75">
      <c r="A864" s="204"/>
      <c r="B864" s="204"/>
      <c r="C864" s="213"/>
      <c r="D864" s="214"/>
    </row>
    <row r="865" spans="1:4" ht="12.75">
      <c r="A865" s="204"/>
      <c r="B865" s="204"/>
      <c r="C865" s="213"/>
      <c r="D865" s="214"/>
    </row>
    <row r="866" spans="1:4" ht="12.75">
      <c r="A866" s="204"/>
      <c r="B866" s="204"/>
      <c r="C866" s="213"/>
      <c r="D866" s="214"/>
    </row>
    <row r="867" spans="1:4" ht="12.75">
      <c r="A867" s="204"/>
      <c r="B867" s="204"/>
      <c r="C867" s="213"/>
      <c r="D867" s="214"/>
    </row>
    <row r="868" spans="1:4" ht="12.75">
      <c r="A868" s="204"/>
      <c r="B868" s="204"/>
      <c r="C868" s="213"/>
      <c r="D868" s="214"/>
    </row>
    <row r="869" spans="1:4" ht="12.75">
      <c r="A869" s="204"/>
      <c r="B869" s="204"/>
      <c r="C869" s="213"/>
      <c r="D869" s="214"/>
    </row>
    <row r="870" spans="1:4" ht="12.75">
      <c r="A870" s="204"/>
      <c r="B870" s="204"/>
      <c r="C870" s="213"/>
      <c r="D870" s="214"/>
    </row>
    <row r="871" spans="1:4" ht="12.75">
      <c r="A871" s="204"/>
      <c r="B871" s="204"/>
      <c r="C871" s="213"/>
      <c r="D871" s="214"/>
    </row>
    <row r="872" spans="1:4" ht="12.75">
      <c r="A872" s="204"/>
      <c r="B872" s="204"/>
      <c r="C872" s="213"/>
      <c r="D872" s="214"/>
    </row>
    <row r="873" spans="1:4" ht="12.75">
      <c r="A873" s="204"/>
      <c r="B873" s="204"/>
      <c r="C873" s="213"/>
      <c r="D873" s="214"/>
    </row>
    <row r="874" spans="1:4" ht="12.75">
      <c r="A874" s="204"/>
      <c r="B874" s="204"/>
      <c r="C874" s="213"/>
      <c r="D874" s="214"/>
    </row>
    <row r="875" spans="1:4" ht="12.75">
      <c r="A875" s="204"/>
      <c r="B875" s="204"/>
      <c r="C875" s="213"/>
      <c r="D875" s="214"/>
    </row>
    <row r="876" spans="1:4" ht="12.75">
      <c r="A876" s="204"/>
      <c r="B876" s="204"/>
      <c r="C876" s="213"/>
      <c r="D876" s="214"/>
    </row>
    <row r="877" spans="1:4" ht="12.75">
      <c r="A877" s="204"/>
      <c r="B877" s="204"/>
      <c r="C877" s="213"/>
      <c r="D877" s="214"/>
    </row>
    <row r="878" spans="1:4" ht="12.75">
      <c r="A878" s="204"/>
      <c r="B878" s="204"/>
      <c r="C878" s="213"/>
      <c r="D878" s="214"/>
    </row>
    <row r="879" spans="1:4" ht="12.75">
      <c r="A879" s="204"/>
      <c r="B879" s="204"/>
      <c r="C879" s="213"/>
      <c r="D879" s="214"/>
    </row>
    <row r="880" spans="1:4" ht="12.75">
      <c r="A880" s="204"/>
      <c r="B880" s="204"/>
      <c r="C880" s="213"/>
      <c r="D880" s="214"/>
    </row>
    <row r="881" spans="1:4" ht="12.75">
      <c r="A881" s="204"/>
      <c r="B881" s="204"/>
      <c r="C881" s="213"/>
      <c r="D881" s="214"/>
    </row>
    <row r="882" spans="1:4" ht="12.75">
      <c r="A882" s="204"/>
      <c r="B882" s="204"/>
      <c r="C882" s="213"/>
      <c r="D882" s="214"/>
    </row>
    <row r="883" spans="1:4" ht="12.75">
      <c r="A883" s="204"/>
      <c r="B883" s="204"/>
      <c r="C883" s="213"/>
      <c r="D883" s="214"/>
    </row>
    <row r="884" spans="1:4" ht="12.75">
      <c r="A884" s="204"/>
      <c r="B884" s="204"/>
      <c r="C884" s="213"/>
      <c r="D884" s="214"/>
    </row>
    <row r="885" spans="1:4" ht="12.75">
      <c r="A885" s="204"/>
      <c r="B885" s="204"/>
      <c r="C885" s="213"/>
      <c r="D885" s="214"/>
    </row>
    <row r="886" spans="1:4" ht="12.75">
      <c r="A886" s="204"/>
      <c r="B886" s="204"/>
      <c r="C886" s="213"/>
      <c r="D886" s="214"/>
    </row>
    <row r="887" spans="1:4" ht="12.75">
      <c r="A887" s="204"/>
      <c r="B887" s="204"/>
      <c r="C887" s="213"/>
      <c r="D887" s="214"/>
    </row>
    <row r="888" spans="1:4" ht="12.75">
      <c r="A888" s="204"/>
      <c r="B888" s="204"/>
      <c r="C888" s="213"/>
      <c r="D888" s="214"/>
    </row>
    <row r="889" spans="1:4" ht="12.75">
      <c r="A889" s="204"/>
      <c r="B889" s="204"/>
      <c r="C889" s="213"/>
      <c r="D889" s="214"/>
    </row>
    <row r="890" spans="1:4" ht="12.75">
      <c r="A890" s="204"/>
      <c r="B890" s="204"/>
      <c r="C890" s="213"/>
      <c r="D890" s="214"/>
    </row>
    <row r="891" spans="1:4" ht="12.75">
      <c r="A891" s="204"/>
      <c r="B891" s="204"/>
      <c r="C891" s="213"/>
      <c r="D891" s="214"/>
    </row>
    <row r="892" spans="1:4" ht="12.75">
      <c r="A892" s="204"/>
      <c r="B892" s="204"/>
      <c r="C892" s="213"/>
      <c r="D892" s="214"/>
    </row>
    <row r="893" spans="1:4" ht="12.75">
      <c r="A893" s="204"/>
      <c r="B893" s="204"/>
      <c r="C893" s="213"/>
      <c r="D893" s="214"/>
    </row>
    <row r="894" spans="1:4" ht="12.75">
      <c r="A894" s="204"/>
      <c r="B894" s="204"/>
      <c r="C894" s="213"/>
      <c r="D894" s="214"/>
    </row>
    <row r="895" spans="1:4" ht="12.75">
      <c r="A895" s="204"/>
      <c r="B895" s="204"/>
      <c r="C895" s="213"/>
      <c r="D895" s="214"/>
    </row>
    <row r="896" spans="1:4" ht="12.75">
      <c r="A896" s="204"/>
      <c r="B896" s="204"/>
      <c r="C896" s="213"/>
      <c r="D896" s="214"/>
    </row>
    <row r="897" spans="1:4" ht="12.75">
      <c r="A897" s="204"/>
      <c r="B897" s="204"/>
      <c r="C897" s="213"/>
      <c r="D897" s="214"/>
    </row>
    <row r="898" spans="1:4" ht="12.75">
      <c r="A898" s="204"/>
      <c r="B898" s="204"/>
      <c r="C898" s="213"/>
      <c r="D898" s="214"/>
    </row>
    <row r="899" spans="1:4" ht="12.75">
      <c r="A899" s="204"/>
      <c r="B899" s="204"/>
      <c r="C899" s="213"/>
      <c r="D899" s="214"/>
    </row>
    <row r="900" spans="1:4" ht="12.75">
      <c r="A900" s="204"/>
      <c r="B900" s="204"/>
      <c r="C900" s="213"/>
      <c r="D900" s="214"/>
    </row>
    <row r="901" spans="1:4" ht="12.75">
      <c r="A901" s="204"/>
      <c r="B901" s="204"/>
      <c r="C901" s="213"/>
      <c r="D901" s="214"/>
    </row>
    <row r="902" spans="1:4" ht="12.75">
      <c r="A902" s="204"/>
      <c r="B902" s="204"/>
      <c r="C902" s="213"/>
      <c r="D902" s="214"/>
    </row>
    <row r="903" spans="1:4" ht="12.75">
      <c r="A903" s="204"/>
      <c r="B903" s="204"/>
      <c r="C903" s="213"/>
      <c r="D903" s="214"/>
    </row>
    <row r="904" spans="1:4" ht="12.75">
      <c r="A904" s="204"/>
      <c r="B904" s="204"/>
      <c r="C904" s="213"/>
      <c r="D904" s="214"/>
    </row>
    <row r="905" spans="1:4" ht="12.75">
      <c r="A905" s="204"/>
      <c r="B905" s="204"/>
      <c r="C905" s="213"/>
      <c r="D905" s="214"/>
    </row>
    <row r="906" spans="1:4" ht="12.75">
      <c r="A906" s="204"/>
      <c r="B906" s="204"/>
      <c r="C906" s="213"/>
      <c r="D906" s="214"/>
    </row>
    <row r="907" spans="1:4" ht="12.75">
      <c r="A907" s="204"/>
      <c r="B907" s="204"/>
      <c r="C907" s="213"/>
      <c r="D907" s="214"/>
    </row>
    <row r="908" spans="1:4" ht="12.75">
      <c r="A908" s="204"/>
      <c r="B908" s="204"/>
      <c r="C908" s="213"/>
      <c r="D908" s="214"/>
    </row>
    <row r="909" spans="1:4" ht="12.75">
      <c r="A909" s="204"/>
      <c r="B909" s="204"/>
      <c r="C909" s="213"/>
      <c r="D909" s="214"/>
    </row>
    <row r="910" spans="1:4" ht="12.75">
      <c r="A910" s="204"/>
      <c r="B910" s="204"/>
      <c r="C910" s="213"/>
      <c r="D910" s="214"/>
    </row>
    <row r="911" spans="1:4" ht="12.75">
      <c r="A911" s="204"/>
      <c r="B911" s="204"/>
      <c r="C911" s="213"/>
      <c r="D911" s="214"/>
    </row>
    <row r="912" spans="1:4" ht="12.75">
      <c r="A912" s="204"/>
      <c r="B912" s="204"/>
      <c r="C912" s="213"/>
      <c r="D912" s="214"/>
    </row>
    <row r="913" spans="1:4" ht="12.75">
      <c r="A913" s="204"/>
      <c r="B913" s="204"/>
      <c r="C913" s="213"/>
      <c r="D913" s="214"/>
    </row>
    <row r="914" spans="1:4" ht="12.75">
      <c r="A914" s="204"/>
      <c r="B914" s="204"/>
      <c r="C914" s="213"/>
      <c r="D914" s="214"/>
    </row>
    <row r="915" spans="1:4" ht="12.75">
      <c r="A915" s="204"/>
      <c r="B915" s="204"/>
      <c r="C915" s="213"/>
      <c r="D915" s="214"/>
    </row>
    <row r="916" spans="1:4" ht="12.75">
      <c r="A916" s="204"/>
      <c r="B916" s="204"/>
      <c r="C916" s="213"/>
      <c r="D916" s="214"/>
    </row>
    <row r="917" spans="1:4" ht="12.75">
      <c r="A917" s="204"/>
      <c r="B917" s="204"/>
      <c r="C917" s="213"/>
      <c r="D917" s="214"/>
    </row>
    <row r="918" spans="1:4" ht="12.75">
      <c r="A918" s="204"/>
      <c r="B918" s="204"/>
      <c r="C918" s="213"/>
      <c r="D918" s="214"/>
    </row>
    <row r="919" spans="1:4" ht="12.75">
      <c r="A919" s="204"/>
      <c r="B919" s="204"/>
      <c r="C919" s="213"/>
      <c r="D919" s="214"/>
    </row>
    <row r="920" spans="1:4" ht="12.75">
      <c r="A920" s="204"/>
      <c r="B920" s="204"/>
      <c r="C920" s="213"/>
      <c r="D920" s="214"/>
    </row>
    <row r="921" spans="1:4" ht="12.75">
      <c r="A921" s="204"/>
      <c r="B921" s="204"/>
      <c r="C921" s="213"/>
      <c r="D921" s="214"/>
    </row>
    <row r="922" spans="1:4" ht="12.75">
      <c r="A922" s="204"/>
      <c r="B922" s="204"/>
      <c r="C922" s="213"/>
      <c r="D922" s="214"/>
    </row>
    <row r="923" spans="1:4" ht="12.75">
      <c r="A923" s="204"/>
      <c r="B923" s="204"/>
      <c r="C923" s="213"/>
      <c r="D923" s="214"/>
    </row>
    <row r="924" spans="1:4" ht="12.75">
      <c r="A924" s="204"/>
      <c r="B924" s="204"/>
      <c r="C924" s="213"/>
      <c r="D924" s="214"/>
    </row>
    <row r="925" spans="1:4" ht="12.75">
      <c r="A925" s="204"/>
      <c r="B925" s="204"/>
      <c r="C925" s="213"/>
      <c r="D925" s="214"/>
    </row>
    <row r="926" spans="1:4" ht="12.75">
      <c r="A926" s="204"/>
      <c r="B926" s="204"/>
      <c r="C926" s="213"/>
      <c r="D926" s="214"/>
    </row>
    <row r="927" spans="1:4" ht="12.75">
      <c r="A927" s="204"/>
      <c r="B927" s="204"/>
      <c r="C927" s="213"/>
      <c r="D927" s="214"/>
    </row>
    <row r="928" spans="1:4" ht="12.75">
      <c r="A928" s="204"/>
      <c r="B928" s="204"/>
      <c r="C928" s="213"/>
      <c r="D928" s="214"/>
    </row>
    <row r="929" spans="1:4" ht="12.75">
      <c r="A929" s="204"/>
      <c r="B929" s="204"/>
      <c r="C929" s="213"/>
      <c r="D929" s="214"/>
    </row>
    <row r="930" spans="1:4" ht="12.75">
      <c r="A930" s="204"/>
      <c r="B930" s="204"/>
      <c r="C930" s="213"/>
      <c r="D930" s="214"/>
    </row>
    <row r="931" spans="1:4" ht="12.75">
      <c r="A931" s="204"/>
      <c r="B931" s="204"/>
      <c r="C931" s="213"/>
      <c r="D931" s="214"/>
    </row>
    <row r="932" spans="1:4" ht="12.75">
      <c r="A932" s="204"/>
      <c r="B932" s="204"/>
      <c r="C932" s="213"/>
      <c r="D932" s="214"/>
    </row>
    <row r="933" spans="1:4" ht="12.75">
      <c r="A933" s="204"/>
      <c r="B933" s="204"/>
      <c r="C933" s="213"/>
      <c r="D933" s="214"/>
    </row>
    <row r="934" spans="1:4" ht="12.75">
      <c r="A934" s="204"/>
      <c r="B934" s="204"/>
      <c r="C934" s="213"/>
      <c r="D934" s="214"/>
    </row>
    <row r="935" spans="1:4" ht="12.75">
      <c r="A935" s="204"/>
      <c r="B935" s="204"/>
      <c r="C935" s="213"/>
      <c r="D935" s="214"/>
    </row>
    <row r="936" spans="1:4" ht="12.75">
      <c r="A936" s="204"/>
      <c r="B936" s="204"/>
      <c r="C936" s="213"/>
      <c r="D936" s="214"/>
    </row>
    <row r="937" spans="1:4" ht="12.75">
      <c r="A937" s="204"/>
      <c r="B937" s="204"/>
      <c r="C937" s="213"/>
      <c r="D937" s="214"/>
    </row>
    <row r="938" spans="1:4" ht="12.75">
      <c r="A938" s="204"/>
      <c r="B938" s="204"/>
      <c r="C938" s="213"/>
      <c r="D938" s="214"/>
    </row>
    <row r="939" spans="1:4" ht="12.75">
      <c r="A939" s="204"/>
      <c r="B939" s="204"/>
      <c r="C939" s="213"/>
      <c r="D939" s="214"/>
    </row>
    <row r="940" spans="1:4" ht="12.75">
      <c r="A940" s="204"/>
      <c r="B940" s="204"/>
      <c r="C940" s="213"/>
      <c r="D940" s="214"/>
    </row>
    <row r="941" spans="1:4" ht="12.75">
      <c r="A941" s="204"/>
      <c r="B941" s="204"/>
      <c r="C941" s="213"/>
      <c r="D941" s="214"/>
    </row>
    <row r="942" spans="1:4" ht="12.75">
      <c r="A942" s="204"/>
      <c r="B942" s="204"/>
      <c r="C942" s="213"/>
      <c r="D942" s="214"/>
    </row>
    <row r="943" spans="1:4" ht="12.75">
      <c r="A943" s="204"/>
      <c r="B943" s="204"/>
      <c r="C943" s="213"/>
      <c r="D943" s="214"/>
    </row>
    <row r="944" spans="1:4" ht="12.75">
      <c r="A944" s="204"/>
      <c r="B944" s="204"/>
      <c r="C944" s="213"/>
      <c r="D944" s="214"/>
    </row>
    <row r="945" spans="1:4" ht="12.75">
      <c r="A945" s="204"/>
      <c r="B945" s="204"/>
      <c r="C945" s="213"/>
      <c r="D945" s="214"/>
    </row>
    <row r="946" spans="1:4" ht="12.75">
      <c r="A946" s="204"/>
      <c r="B946" s="204"/>
      <c r="C946" s="213"/>
      <c r="D946" s="214"/>
    </row>
    <row r="947" spans="1:4" ht="12.75">
      <c r="A947" s="204"/>
      <c r="B947" s="204"/>
      <c r="C947" s="213"/>
      <c r="D947" s="214"/>
    </row>
    <row r="948" spans="1:4" ht="12.75">
      <c r="A948" s="204"/>
      <c r="B948" s="204"/>
      <c r="C948" s="213"/>
      <c r="D948" s="214"/>
    </row>
    <row r="949" spans="1:4" ht="12.75">
      <c r="A949" s="204"/>
      <c r="B949" s="204"/>
      <c r="C949" s="213"/>
      <c r="D949" s="214"/>
    </row>
    <row r="950" spans="1:4" ht="12.75">
      <c r="A950" s="204"/>
      <c r="B950" s="204"/>
      <c r="C950" s="213"/>
      <c r="D950" s="214"/>
    </row>
    <row r="951" spans="1:4" ht="12.75">
      <c r="A951" s="204"/>
      <c r="B951" s="204"/>
      <c r="C951" s="213"/>
      <c r="D951" s="214"/>
    </row>
    <row r="952" spans="1:4" ht="12.75">
      <c r="A952" s="204"/>
      <c r="B952" s="204"/>
      <c r="C952" s="213"/>
      <c r="D952" s="214"/>
    </row>
    <row r="953" spans="1:4" ht="12.75">
      <c r="A953" s="204"/>
      <c r="B953" s="204"/>
      <c r="C953" s="213"/>
      <c r="D953" s="214"/>
    </row>
    <row r="954" spans="1:4" ht="12.75">
      <c r="A954" s="204"/>
      <c r="B954" s="204"/>
      <c r="C954" s="213"/>
      <c r="D954" s="214"/>
    </row>
    <row r="955" spans="1:4" ht="12.75">
      <c r="A955" s="204"/>
      <c r="B955" s="204"/>
      <c r="C955" s="213"/>
      <c r="D955" s="214"/>
    </row>
    <row r="956" spans="1:4" ht="12.75">
      <c r="A956" s="204"/>
      <c r="B956" s="204"/>
      <c r="C956" s="213"/>
      <c r="D956" s="214"/>
    </row>
    <row r="957" spans="1:4" ht="12.75">
      <c r="A957" s="204"/>
      <c r="B957" s="204"/>
      <c r="C957" s="213"/>
      <c r="D957" s="214"/>
    </row>
    <row r="958" spans="1:4" ht="12.75">
      <c r="A958" s="204"/>
      <c r="B958" s="204"/>
      <c r="C958" s="213"/>
      <c r="D958" s="214"/>
    </row>
    <row r="959" spans="1:4" ht="12.75">
      <c r="A959" s="204"/>
      <c r="B959" s="204"/>
      <c r="C959" s="213"/>
      <c r="D959" s="214"/>
    </row>
    <row r="960" spans="1:4" ht="12.75">
      <c r="A960" s="204"/>
      <c r="B960" s="204"/>
      <c r="C960" s="213"/>
      <c r="D960" s="214"/>
    </row>
    <row r="961" spans="1:4" ht="12.75">
      <c r="A961" s="204"/>
      <c r="B961" s="204"/>
      <c r="C961" s="213"/>
      <c r="D961" s="214"/>
    </row>
    <row r="962" spans="1:4" ht="12.75">
      <c r="A962" s="204"/>
      <c r="B962" s="204"/>
      <c r="C962" s="213"/>
      <c r="D962" s="214"/>
    </row>
    <row r="963" spans="1:4" ht="12.75">
      <c r="A963" s="204"/>
      <c r="B963" s="204"/>
      <c r="C963" s="213"/>
      <c r="D963" s="214"/>
    </row>
    <row r="964" spans="1:4" ht="12.75">
      <c r="A964" s="204"/>
      <c r="B964" s="204"/>
      <c r="C964" s="213"/>
      <c r="D964" s="214"/>
    </row>
    <row r="965" spans="1:4" ht="12.75">
      <c r="A965" s="204"/>
      <c r="B965" s="204"/>
      <c r="C965" s="213"/>
      <c r="D965" s="214"/>
    </row>
    <row r="966" spans="1:4" ht="12.75">
      <c r="A966" s="204"/>
      <c r="B966" s="204"/>
      <c r="C966" s="213"/>
      <c r="D966" s="214"/>
    </row>
    <row r="967" spans="1:4" ht="12.75">
      <c r="A967" s="204"/>
      <c r="B967" s="204"/>
      <c r="C967" s="213"/>
      <c r="D967" s="214"/>
    </row>
    <row r="968" spans="1:4" ht="12.75">
      <c r="A968" s="204"/>
      <c r="B968" s="204"/>
      <c r="C968" s="213"/>
      <c r="D968" s="214"/>
    </row>
    <row r="969" spans="1:4" ht="12.75">
      <c r="A969" s="204"/>
      <c r="B969" s="204"/>
      <c r="C969" s="213"/>
      <c r="D969" s="214"/>
    </row>
    <row r="970" spans="1:4" ht="12.75">
      <c r="A970" s="204"/>
      <c r="B970" s="204"/>
      <c r="C970" s="213"/>
      <c r="D970" s="214"/>
    </row>
    <row r="971" spans="1:4" ht="12.75">
      <c r="A971" s="204"/>
      <c r="B971" s="204"/>
      <c r="C971" s="213"/>
      <c r="D971" s="214"/>
    </row>
    <row r="972" spans="1:4" ht="12.75">
      <c r="A972" s="204"/>
      <c r="B972" s="204"/>
      <c r="C972" s="213"/>
      <c r="D972" s="214"/>
    </row>
    <row r="973" spans="1:4" ht="12.75">
      <c r="A973" s="204"/>
      <c r="B973" s="204"/>
      <c r="C973" s="213"/>
      <c r="D973" s="214"/>
    </row>
    <row r="974" spans="1:4" ht="12.75">
      <c r="A974" s="204"/>
      <c r="B974" s="204"/>
      <c r="C974" s="213"/>
      <c r="D974" s="214"/>
    </row>
    <row r="975" spans="1:4" ht="12.75">
      <c r="A975" s="204"/>
      <c r="B975" s="204"/>
      <c r="C975" s="213"/>
      <c r="D975" s="214"/>
    </row>
    <row r="976" spans="1:4" ht="12.75">
      <c r="A976" s="204"/>
      <c r="B976" s="204"/>
      <c r="C976" s="213"/>
      <c r="D976" s="214"/>
    </row>
    <row r="977" spans="1:4" ht="12.75">
      <c r="A977" s="204"/>
      <c r="B977" s="204"/>
      <c r="C977" s="213"/>
      <c r="D977" s="214"/>
    </row>
    <row r="978" spans="1:4" ht="12.75">
      <c r="A978" s="204"/>
      <c r="B978" s="204"/>
      <c r="C978" s="213"/>
      <c r="D978" s="214"/>
    </row>
    <row r="979" spans="1:4" ht="12.75">
      <c r="A979" s="204"/>
      <c r="B979" s="204"/>
      <c r="C979" s="213"/>
      <c r="D979" s="214"/>
    </row>
    <row r="980" spans="1:4" ht="12.75">
      <c r="A980" s="204"/>
      <c r="B980" s="204"/>
      <c r="C980" s="213"/>
      <c r="D980" s="214"/>
    </row>
    <row r="981" spans="1:4" ht="12.75">
      <c r="A981" s="204"/>
      <c r="B981" s="204"/>
      <c r="C981" s="213"/>
      <c r="D981" s="214"/>
    </row>
    <row r="982" spans="1:4" ht="12.75">
      <c r="A982" s="204"/>
      <c r="B982" s="204"/>
      <c r="C982" s="213"/>
      <c r="D982" s="214"/>
    </row>
    <row r="983" spans="1:4" ht="12.75">
      <c r="A983" s="204"/>
      <c r="B983" s="204"/>
      <c r="C983" s="213"/>
      <c r="D983" s="214"/>
    </row>
    <row r="984" spans="1:4" ht="12.75">
      <c r="A984" s="204"/>
      <c r="B984" s="204"/>
      <c r="C984" s="213"/>
      <c r="D984" s="214"/>
    </row>
    <row r="985" spans="1:4" ht="12.75">
      <c r="A985" s="204"/>
      <c r="B985" s="204"/>
      <c r="C985" s="213"/>
      <c r="D985" s="214"/>
    </row>
    <row r="986" spans="1:4" ht="12.75">
      <c r="A986" s="204"/>
      <c r="B986" s="204"/>
      <c r="C986" s="213"/>
      <c r="D986" s="214"/>
    </row>
    <row r="987" spans="1:4" ht="12.75">
      <c r="A987" s="204"/>
      <c r="B987" s="204"/>
      <c r="C987" s="213"/>
      <c r="D987" s="214"/>
    </row>
    <row r="988" spans="1:4" ht="12.75">
      <c r="A988" s="204"/>
      <c r="B988" s="204"/>
      <c r="C988" s="213"/>
      <c r="D988" s="214"/>
    </row>
    <row r="989" spans="1:4" ht="12.75">
      <c r="A989" s="204"/>
      <c r="B989" s="204"/>
      <c r="C989" s="213"/>
      <c r="D989" s="214"/>
    </row>
    <row r="990" spans="1:4" ht="12.75">
      <c r="A990" s="204"/>
      <c r="B990" s="204"/>
      <c r="C990" s="213"/>
      <c r="D990" s="214"/>
    </row>
    <row r="991" spans="1:4" ht="12.75">
      <c r="A991" s="204"/>
      <c r="B991" s="204"/>
      <c r="C991" s="213"/>
      <c r="D991" s="214"/>
    </row>
    <row r="992" spans="1:4" ht="12.75">
      <c r="A992" s="204"/>
      <c r="B992" s="204"/>
      <c r="C992" s="213"/>
      <c r="D992" s="214"/>
    </row>
    <row r="993" spans="1:4" ht="12.75">
      <c r="A993" s="204"/>
      <c r="B993" s="204"/>
      <c r="C993" s="213"/>
      <c r="D993" s="214"/>
    </row>
    <row r="994" spans="1:4" ht="12.75">
      <c r="A994" s="204"/>
      <c r="B994" s="204"/>
      <c r="C994" s="213"/>
      <c r="D994" s="214"/>
    </row>
    <row r="995" spans="1:4" ht="12.75">
      <c r="A995" s="204"/>
      <c r="B995" s="204"/>
      <c r="C995" s="213"/>
      <c r="D995" s="214"/>
    </row>
    <row r="996" spans="1:4" ht="12.75">
      <c r="A996" s="204"/>
      <c r="B996" s="204"/>
      <c r="C996" s="213"/>
      <c r="D996" s="214"/>
    </row>
    <row r="997" spans="1:4" ht="12.75">
      <c r="A997" s="204"/>
      <c r="B997" s="204"/>
      <c r="C997" s="213"/>
      <c r="D997" s="214"/>
    </row>
    <row r="998" spans="1:4" ht="12.75">
      <c r="A998" s="204"/>
      <c r="B998" s="204"/>
      <c r="C998" s="213"/>
      <c r="D998" s="214"/>
    </row>
    <row r="999" spans="1:4" ht="12.75">
      <c r="A999" s="204"/>
      <c r="B999" s="204"/>
      <c r="C999" s="213"/>
      <c r="D999" s="214"/>
    </row>
    <row r="1000" spans="1:4" ht="12.75">
      <c r="A1000" s="204"/>
      <c r="B1000" s="204"/>
      <c r="C1000" s="213"/>
      <c r="D1000" s="214"/>
    </row>
    <row r="1001" spans="1:4" ht="12.75">
      <c r="A1001" s="204"/>
      <c r="B1001" s="204"/>
      <c r="C1001" s="213"/>
      <c r="D1001" s="214"/>
    </row>
    <row r="1002" spans="1:4" ht="12.75">
      <c r="A1002" s="204"/>
      <c r="B1002" s="204"/>
      <c r="C1002" s="213"/>
      <c r="D1002" s="214"/>
    </row>
    <row r="1003" spans="1:4" ht="12.75">
      <c r="A1003" s="204"/>
      <c r="B1003" s="204"/>
      <c r="C1003" s="213"/>
      <c r="D1003" s="214"/>
    </row>
    <row r="1004" spans="1:4" ht="12.75">
      <c r="A1004" s="204"/>
      <c r="B1004" s="204"/>
      <c r="C1004" s="213"/>
      <c r="D1004" s="214"/>
    </row>
    <row r="1005" spans="1:4" ht="12.75">
      <c r="A1005" s="204"/>
      <c r="B1005" s="204"/>
      <c r="C1005" s="213"/>
      <c r="D1005" s="214"/>
    </row>
    <row r="1006" spans="1:4" ht="12.75">
      <c r="A1006" s="204"/>
      <c r="B1006" s="204"/>
      <c r="C1006" s="213"/>
      <c r="D1006" s="214"/>
    </row>
    <row r="1007" spans="1:4" ht="12.75">
      <c r="A1007" s="204"/>
      <c r="B1007" s="204"/>
      <c r="C1007" s="213"/>
      <c r="D1007" s="214"/>
    </row>
    <row r="1008" spans="1:4" ht="12.75">
      <c r="A1008" s="204"/>
      <c r="B1008" s="204"/>
      <c r="C1008" s="213"/>
      <c r="D1008" s="214"/>
    </row>
    <row r="1009" spans="1:4" ht="12.75">
      <c r="A1009" s="204"/>
      <c r="B1009" s="204"/>
      <c r="C1009" s="213"/>
      <c r="D1009" s="214"/>
    </row>
    <row r="1010" spans="1:4" ht="12.75">
      <c r="A1010" s="204"/>
      <c r="B1010" s="204"/>
      <c r="C1010" s="213"/>
      <c r="D1010" s="214"/>
    </row>
    <row r="1011" spans="1:4" ht="12.75">
      <c r="A1011" s="204"/>
      <c r="B1011" s="204"/>
      <c r="C1011" s="213"/>
      <c r="D1011" s="214"/>
    </row>
    <row r="1012" spans="1:4" ht="12.75">
      <c r="A1012" s="204"/>
      <c r="B1012" s="204"/>
      <c r="C1012" s="213"/>
      <c r="D1012" s="214"/>
    </row>
  </sheetData>
  <sheetProtection selectLockedCells="1" selectUnlockedCells="1"/>
  <mergeCells count="13">
    <mergeCell ref="C69:D69"/>
    <mergeCell ref="C47:C53"/>
    <mergeCell ref="C54:C58"/>
    <mergeCell ref="C59:C63"/>
    <mergeCell ref="C41:C43"/>
    <mergeCell ref="C44:C46"/>
    <mergeCell ref="B3:E3"/>
    <mergeCell ref="C26:C29"/>
    <mergeCell ref="C31:C33"/>
    <mergeCell ref="C36:C40"/>
    <mergeCell ref="C6:C13"/>
    <mergeCell ref="C14:C22"/>
    <mergeCell ref="C23:C25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35.8515625" style="8" customWidth="1"/>
    <col min="4" max="4" width="31.28125" style="54" customWidth="1"/>
    <col min="5" max="77" width="9.140625" style="8" customWidth="1"/>
    <col min="78" max="16384" width="9.140625" style="8" customWidth="1"/>
  </cols>
  <sheetData>
    <row r="1" s="22" customFormat="1" ht="12.75">
      <c r="D1" s="72"/>
    </row>
    <row r="2" s="15" customFormat="1" ht="12.75" customHeight="1">
      <c r="D2" s="21"/>
    </row>
    <row r="3" spans="3:4" s="59" customFormat="1" ht="21" customHeight="1">
      <c r="C3" s="55"/>
      <c r="D3" s="60"/>
    </row>
    <row r="4" spans="2:4" ht="39.75" customHeight="1">
      <c r="B4" s="531" t="s">
        <v>75</v>
      </c>
      <c r="C4" s="531"/>
      <c r="D4" s="531"/>
    </row>
    <row r="5" ht="12.75">
      <c r="C5" s="53"/>
    </row>
    <row r="6" ht="13.5" thickBot="1">
      <c r="D6" s="716" t="s">
        <v>277</v>
      </c>
    </row>
    <row r="7" spans="2:4" ht="54" customHeight="1">
      <c r="B7" s="498" t="s">
        <v>18</v>
      </c>
      <c r="C7" s="499" t="s">
        <v>1</v>
      </c>
      <c r="D7" s="467" t="s">
        <v>261</v>
      </c>
    </row>
    <row r="8" spans="2:4" s="6" customFormat="1" ht="34.5" customHeight="1">
      <c r="B8" s="390">
        <v>1</v>
      </c>
      <c r="C8" s="341" t="s">
        <v>8</v>
      </c>
      <c r="D8" s="136">
        <v>10077617.763175458</v>
      </c>
    </row>
    <row r="9" spans="2:4" s="6" customFormat="1" ht="34.5" customHeight="1">
      <c r="B9" s="390">
        <v>2</v>
      </c>
      <c r="C9" s="341" t="s">
        <v>84</v>
      </c>
      <c r="D9" s="136">
        <v>312982.2373245495</v>
      </c>
    </row>
    <row r="10" spans="2:4" s="6" customFormat="1" ht="35.25" customHeight="1" thickBot="1">
      <c r="B10" s="391"/>
      <c r="C10" s="291" t="s">
        <v>7</v>
      </c>
      <c r="D10" s="104">
        <v>10390600.000500007</v>
      </c>
    </row>
    <row r="11" s="6" customFormat="1" ht="12.75">
      <c r="D11" s="3"/>
    </row>
    <row r="12" spans="3:4" s="19" customFormat="1" ht="12.75" customHeight="1">
      <c r="C12" s="461"/>
      <c r="D12" s="20"/>
    </row>
    <row r="13" spans="3:4" s="19" customFormat="1" ht="12.75" customHeight="1">
      <c r="C13" s="230"/>
      <c r="D13" s="20"/>
    </row>
    <row r="14" spans="3:4" s="7" customFormat="1" ht="12.75">
      <c r="C14" s="24"/>
      <c r="D14" s="14"/>
    </row>
    <row r="15" spans="3:4" s="29" customFormat="1" ht="12.75">
      <c r="C15" s="134"/>
      <c r="D15" s="30"/>
    </row>
    <row r="16" spans="2:4" s="148" customFormat="1" ht="12.75">
      <c r="B16" s="24"/>
      <c r="D16" s="156"/>
    </row>
    <row r="17" spans="2:4" s="148" customFormat="1" ht="12.75">
      <c r="B17" s="24"/>
      <c r="C17" s="24"/>
      <c r="D17" s="156"/>
    </row>
    <row r="18" spans="3:4" s="38" customFormat="1" ht="12.75">
      <c r="C18" s="67"/>
      <c r="D18" s="57"/>
    </row>
    <row r="19" spans="3:4" s="38" customFormat="1" ht="12.75">
      <c r="C19" s="67"/>
      <c r="D19" s="57"/>
    </row>
    <row r="20" s="18" customFormat="1" ht="12.75">
      <c r="D20" s="34"/>
    </row>
    <row r="21" spans="1:4" s="23" customFormat="1" ht="12.75">
      <c r="A21" s="14"/>
      <c r="B21" s="59"/>
      <c r="C21" s="52"/>
      <c r="D21" s="24"/>
    </row>
    <row r="22" spans="1:4" s="15" customFormat="1" ht="12.75">
      <c r="A22" s="13"/>
      <c r="B22" s="59"/>
      <c r="C22" s="38"/>
      <c r="D22" s="21"/>
    </row>
    <row r="23" spans="1:4" s="49" customFormat="1" ht="12.75">
      <c r="A23" s="23"/>
      <c r="B23" s="59"/>
      <c r="C23" s="59"/>
      <c r="D23" s="52"/>
    </row>
    <row r="24" spans="2:4" s="59" customFormat="1" ht="12.75">
      <c r="B24" s="55"/>
      <c r="D24" s="60"/>
    </row>
  </sheetData>
  <sheetProtection selectLockedCells="1" selectUnlockedCells="1"/>
  <mergeCells count="1">
    <mergeCell ref="B4:D4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2" width="4.140625" style="59" customWidth="1"/>
    <col min="3" max="3" width="53.28125" style="59" customWidth="1"/>
    <col min="4" max="4" width="41.421875" style="59" customWidth="1"/>
    <col min="5" max="5" width="9.140625" style="59" customWidth="1"/>
    <col min="6" max="6" width="11.00390625" style="59" customWidth="1"/>
    <col min="7" max="16384" width="9.140625" style="59" customWidth="1"/>
  </cols>
  <sheetData>
    <row r="1" s="15" customFormat="1" ht="12.75">
      <c r="F1" s="8"/>
    </row>
    <row r="2" spans="2:4" s="15" customFormat="1" ht="34.5" customHeight="1">
      <c r="B2" s="531" t="s">
        <v>232</v>
      </c>
      <c r="C2" s="531"/>
      <c r="D2" s="531"/>
    </row>
    <row r="3" spans="2:3" s="15" customFormat="1" ht="27" customHeight="1">
      <c r="B3" s="12"/>
      <c r="C3" s="17"/>
    </row>
    <row r="4" spans="2:4" ht="12.75">
      <c r="B4" s="545"/>
      <c r="C4" s="545"/>
      <c r="D4" s="717" t="s">
        <v>277</v>
      </c>
    </row>
    <row r="5" spans="2:4" ht="54" customHeight="1">
      <c r="B5" s="340" t="s">
        <v>19</v>
      </c>
      <c r="C5" s="287" t="s">
        <v>13</v>
      </c>
      <c r="D5" s="250" t="s">
        <v>261</v>
      </c>
    </row>
    <row r="6" spans="2:4" ht="25.5">
      <c r="B6" s="397">
        <v>1</v>
      </c>
      <c r="C6" s="397" t="s">
        <v>69</v>
      </c>
      <c r="D6" s="366">
        <v>99530.33</v>
      </c>
    </row>
    <row r="7" spans="2:4" ht="12.75">
      <c r="B7" s="219">
        <v>2</v>
      </c>
      <c r="C7" s="219" t="s">
        <v>63</v>
      </c>
      <c r="D7" s="366">
        <v>120594.6</v>
      </c>
    </row>
    <row r="8" spans="2:4" ht="12.75">
      <c r="B8" s="219">
        <v>3</v>
      </c>
      <c r="C8" s="313" t="s">
        <v>53</v>
      </c>
      <c r="D8" s="366">
        <v>51619.34</v>
      </c>
    </row>
    <row r="9" spans="2:4" ht="12.75">
      <c r="B9" s="357"/>
      <c r="C9" s="358" t="s">
        <v>7</v>
      </c>
      <c r="D9" s="365">
        <v>271744.27</v>
      </c>
    </row>
    <row r="10" ht="42" customHeight="1"/>
    <row r="11" spans="2:4" ht="12.75">
      <c r="B11" s="506" t="s">
        <v>233</v>
      </c>
      <c r="C11" s="506"/>
      <c r="D11" s="506"/>
    </row>
    <row r="12" spans="2:4" ht="12.75">
      <c r="B12" s="68"/>
      <c r="C12" s="68"/>
      <c r="D12" s="68"/>
    </row>
    <row r="13" spans="2:4" s="23" customFormat="1" ht="12.75">
      <c r="B13" s="59"/>
      <c r="C13" s="55"/>
      <c r="D13" s="718" t="s">
        <v>277</v>
      </c>
    </row>
    <row r="14" spans="1:4" s="15" customFormat="1" ht="25.5">
      <c r="A14" s="13"/>
      <c r="B14" s="356" t="s">
        <v>18</v>
      </c>
      <c r="C14" s="287" t="s">
        <v>13</v>
      </c>
      <c r="D14" s="250" t="s">
        <v>261</v>
      </c>
    </row>
    <row r="15" spans="1:4" s="23" customFormat="1" ht="25.5">
      <c r="A15" s="15"/>
      <c r="B15" s="219">
        <v>1</v>
      </c>
      <c r="C15" s="219" t="s">
        <v>69</v>
      </c>
      <c r="D15" s="310">
        <v>1224837</v>
      </c>
    </row>
    <row r="16" spans="1:4" s="23" customFormat="1" ht="12.75">
      <c r="A16" s="15"/>
      <c r="B16" s="219">
        <v>2</v>
      </c>
      <c r="C16" s="219" t="s">
        <v>63</v>
      </c>
      <c r="D16" s="310">
        <v>17364</v>
      </c>
    </row>
    <row r="17" spans="1:4" s="23" customFormat="1" ht="12.75">
      <c r="A17" s="35"/>
      <c r="B17" s="219">
        <v>3</v>
      </c>
      <c r="C17" s="313" t="s">
        <v>53</v>
      </c>
      <c r="D17" s="310">
        <v>61299</v>
      </c>
    </row>
    <row r="18" spans="1:4" s="23" customFormat="1" ht="12.75">
      <c r="A18" s="35"/>
      <c r="B18" s="219"/>
      <c r="C18" s="358" t="s">
        <v>7</v>
      </c>
      <c r="D18" s="367">
        <v>1303500</v>
      </c>
    </row>
    <row r="19" spans="1:3" s="23" customFormat="1" ht="23.25" customHeight="1">
      <c r="A19" s="35"/>
      <c r="B19" s="84"/>
      <c r="C19" s="84"/>
    </row>
    <row r="20" spans="2:3" s="19" customFormat="1" ht="12.75" customHeight="1">
      <c r="B20" s="500"/>
      <c r="C20" s="500"/>
    </row>
    <row r="21" spans="2:3" s="19" customFormat="1" ht="12.75" customHeight="1">
      <c r="B21" s="546"/>
      <c r="C21" s="546"/>
    </row>
    <row r="22" spans="2:3" s="7" customFormat="1" ht="12.75">
      <c r="B22" s="24"/>
      <c r="C22" s="23"/>
    </row>
    <row r="23" spans="2:3" s="29" customFormat="1" ht="12.75">
      <c r="B23" s="134"/>
      <c r="C23" s="134"/>
    </row>
    <row r="24" s="148" customFormat="1" ht="12.75">
      <c r="B24" s="24"/>
    </row>
    <row r="25" spans="2:3" s="148" customFormat="1" ht="12.75">
      <c r="B25" s="24"/>
      <c r="C25" s="24"/>
    </row>
    <row r="26" spans="1:3" s="49" customFormat="1" ht="12.75">
      <c r="A26" s="23"/>
      <c r="B26" s="59"/>
      <c r="C26" s="59"/>
    </row>
    <row r="27" spans="2:3" s="15" customFormat="1" ht="12.75">
      <c r="B27" s="113"/>
      <c r="C27" s="12"/>
    </row>
    <row r="29" spans="2:3" s="49" customFormat="1" ht="12.75">
      <c r="B29" s="51"/>
      <c r="C29" s="12"/>
    </row>
    <row r="30" spans="2:3" s="49" customFormat="1" ht="12.75">
      <c r="B30" s="51"/>
      <c r="C30" s="51"/>
    </row>
  </sheetData>
  <sheetProtection/>
  <mergeCells count="5">
    <mergeCell ref="B4:C4"/>
    <mergeCell ref="B20:C20"/>
    <mergeCell ref="B21:C21"/>
    <mergeCell ref="B2:D2"/>
    <mergeCell ref="B11:D11"/>
  </mergeCells>
  <printOptions/>
  <pageMargins left="0.15748031496063" right="0.196850393700787" top="0.31" bottom="0.28" header="0.16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.28125" style="85" customWidth="1"/>
    <col min="2" max="2" width="4.140625" style="85" bestFit="1" customWidth="1"/>
    <col min="3" max="3" width="56.57421875" style="85" customWidth="1"/>
    <col min="4" max="4" width="25.8515625" style="86" customWidth="1"/>
    <col min="5" max="16384" width="9.140625" style="85" customWidth="1"/>
  </cols>
  <sheetData>
    <row r="1" s="22" customFormat="1" ht="12.75">
      <c r="D1" s="72"/>
    </row>
    <row r="2" spans="3:4" s="38" customFormat="1" ht="12.75">
      <c r="C2" s="67"/>
      <c r="D2" s="57"/>
    </row>
    <row r="3" spans="3:4" s="38" customFormat="1" ht="12.75">
      <c r="C3" s="67"/>
      <c r="D3" s="57"/>
    </row>
    <row r="4" spans="2:4" s="15" customFormat="1" ht="53.25" customHeight="1">
      <c r="B4" s="547" t="s">
        <v>195</v>
      </c>
      <c r="C4" s="547"/>
      <c r="D4" s="547"/>
    </row>
    <row r="5" s="79" customFormat="1" ht="13.5" thickBot="1">
      <c r="D5" s="719" t="s">
        <v>277</v>
      </c>
    </row>
    <row r="6" spans="2:4" s="79" customFormat="1" ht="52.5" customHeight="1">
      <c r="B6" s="347" t="s">
        <v>19</v>
      </c>
      <c r="C6" s="721" t="s">
        <v>13</v>
      </c>
      <c r="D6" s="467" t="s">
        <v>261</v>
      </c>
    </row>
    <row r="7" spans="2:4" s="71" customFormat="1" ht="25.5">
      <c r="B7" s="722">
        <v>1</v>
      </c>
      <c r="C7" s="311" t="s">
        <v>69</v>
      </c>
      <c r="D7" s="723">
        <v>144639.49</v>
      </c>
    </row>
    <row r="8" spans="2:4" s="82" customFormat="1" ht="17.25" customHeight="1">
      <c r="B8" s="722">
        <v>2</v>
      </c>
      <c r="C8" s="331" t="s">
        <v>53</v>
      </c>
      <c r="D8" s="723">
        <v>275565.83999999997</v>
      </c>
    </row>
    <row r="9" spans="2:4" s="226" customFormat="1" ht="24.75" customHeight="1">
      <c r="B9" s="724">
        <v>3</v>
      </c>
      <c r="C9" s="137" t="s">
        <v>63</v>
      </c>
      <c r="D9" s="723">
        <v>251794.66999999998</v>
      </c>
    </row>
    <row r="10" spans="2:4" s="82" customFormat="1" ht="13.5" thickBot="1">
      <c r="B10" s="375"/>
      <c r="C10" s="725" t="s">
        <v>7</v>
      </c>
      <c r="D10" s="726">
        <v>672000</v>
      </c>
    </row>
    <row r="11" spans="2:4" s="82" customFormat="1" ht="24" customHeight="1">
      <c r="B11" s="15"/>
      <c r="C11" s="235"/>
      <c r="D11" s="81"/>
    </row>
    <row r="12" spans="1:4" s="23" customFormat="1" ht="12.75">
      <c r="A12" s="14"/>
      <c r="B12" s="84"/>
      <c r="C12" s="84"/>
      <c r="D12" s="24"/>
    </row>
    <row r="13" spans="1:4" s="23" customFormat="1" ht="52.5" customHeight="1">
      <c r="A13" s="14"/>
      <c r="B13" s="547" t="s">
        <v>230</v>
      </c>
      <c r="C13" s="547"/>
      <c r="D13" s="547"/>
    </row>
    <row r="14" spans="1:4" s="23" customFormat="1" ht="12.75">
      <c r="A14" s="14"/>
      <c r="B14" s="109"/>
      <c r="C14" s="237"/>
      <c r="D14" s="24"/>
    </row>
    <row r="15" spans="1:4" s="23" customFormat="1" ht="13.5" thickBot="1">
      <c r="A15" s="14"/>
      <c r="B15" s="79"/>
      <c r="C15" s="237"/>
      <c r="D15" s="720" t="s">
        <v>277</v>
      </c>
    </row>
    <row r="16" spans="1:4" s="23" customFormat="1" ht="25.5">
      <c r="A16" s="14"/>
      <c r="B16" s="347" t="s">
        <v>19</v>
      </c>
      <c r="C16" s="372" t="s">
        <v>13</v>
      </c>
      <c r="D16" s="467" t="s">
        <v>261</v>
      </c>
    </row>
    <row r="17" spans="1:4" s="23" customFormat="1" ht="25.5">
      <c r="A17" s="14"/>
      <c r="B17" s="373">
        <v>1</v>
      </c>
      <c r="C17" s="311" t="s">
        <v>69</v>
      </c>
      <c r="D17" s="727">
        <v>68400</v>
      </c>
    </row>
    <row r="18" spans="1:4" s="23" customFormat="1" ht="21.75" customHeight="1">
      <c r="A18" s="14"/>
      <c r="B18" s="374">
        <v>2</v>
      </c>
      <c r="C18" s="331" t="s">
        <v>53</v>
      </c>
      <c r="D18" s="727">
        <v>98152.66</v>
      </c>
    </row>
    <row r="19" spans="1:4" s="23" customFormat="1" ht="30" customHeight="1">
      <c r="A19" s="14"/>
      <c r="B19" s="374">
        <v>3</v>
      </c>
      <c r="C19" s="137" t="s">
        <v>63</v>
      </c>
      <c r="D19" s="727">
        <v>26947.34</v>
      </c>
    </row>
    <row r="20" spans="1:4" s="292" customFormat="1" ht="13.5" thickBot="1">
      <c r="A20" s="54"/>
      <c r="B20" s="375"/>
      <c r="C20" s="376" t="s">
        <v>7</v>
      </c>
      <c r="D20" s="728">
        <v>193500</v>
      </c>
    </row>
    <row r="21" spans="1:4" s="23" customFormat="1" ht="12.75">
      <c r="A21" s="14"/>
      <c r="B21" s="84"/>
      <c r="C21" s="84"/>
      <c r="D21" s="24"/>
    </row>
    <row r="22" spans="2:4" s="19" customFormat="1" ht="12.75" customHeight="1">
      <c r="B22" s="500"/>
      <c r="C22" s="500"/>
      <c r="D22" s="20"/>
    </row>
    <row r="23" spans="2:4" s="19" customFormat="1" ht="12.75" customHeight="1">
      <c r="B23" s="230"/>
      <c r="C23" s="230"/>
      <c r="D23" s="20"/>
    </row>
    <row r="24" spans="2:4" s="7" customFormat="1" ht="12.75">
      <c r="B24" s="134"/>
      <c r="C24" s="23"/>
      <c r="D24" s="14"/>
    </row>
    <row r="25" spans="2:4" s="29" customFormat="1" ht="12.75">
      <c r="B25" s="134"/>
      <c r="C25" s="134"/>
      <c r="D25" s="30"/>
    </row>
    <row r="26" spans="2:4" s="148" customFormat="1" ht="12.75">
      <c r="B26" s="24"/>
      <c r="C26" s="24"/>
      <c r="D26" s="156"/>
    </row>
    <row r="27" spans="1:4" s="15" customFormat="1" ht="12.75">
      <c r="A27" s="13"/>
      <c r="B27" s="59"/>
      <c r="C27" s="38"/>
      <c r="D27" s="21"/>
    </row>
    <row r="28" spans="2:3" ht="12.75">
      <c r="B28" s="51"/>
      <c r="C28" s="24"/>
    </row>
    <row r="29" spans="2:3" ht="12.75">
      <c r="B29" s="51"/>
      <c r="C29" s="21"/>
    </row>
    <row r="30" spans="2:3" ht="12.75">
      <c r="B30" s="59"/>
      <c r="C30" s="52"/>
    </row>
    <row r="31" spans="2:3" ht="12.75">
      <c r="B31" s="59"/>
      <c r="C31" s="38"/>
    </row>
    <row r="32" spans="2:3" ht="12.75">
      <c r="B32" s="59"/>
      <c r="C32" s="59"/>
    </row>
    <row r="33" spans="2:3" ht="12.75">
      <c r="B33" s="113"/>
      <c r="C33" s="12"/>
    </row>
  </sheetData>
  <sheetProtection/>
  <mergeCells count="3">
    <mergeCell ref="B22:C22"/>
    <mergeCell ref="B4:D4"/>
    <mergeCell ref="B13:D13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.28515625" style="85" customWidth="1"/>
    <col min="2" max="2" width="4.140625" style="85" bestFit="1" customWidth="1"/>
    <col min="3" max="3" width="51.28125" style="85" customWidth="1"/>
    <col min="4" max="4" width="36.57421875" style="86" customWidth="1"/>
    <col min="5" max="16384" width="9.140625" style="85" customWidth="1"/>
  </cols>
  <sheetData>
    <row r="1" s="22" customFormat="1" ht="12.75">
      <c r="D1" s="72"/>
    </row>
    <row r="2" spans="3:4" s="38" customFormat="1" ht="12.75">
      <c r="C2" s="67"/>
      <c r="D2" s="57"/>
    </row>
    <row r="3" spans="3:4" s="38" customFormat="1" ht="12.75">
      <c r="C3" s="67"/>
      <c r="D3" s="57"/>
    </row>
    <row r="4" spans="2:4" s="82" customFormat="1" ht="35.25" customHeight="1">
      <c r="B4" s="547" t="s">
        <v>190</v>
      </c>
      <c r="C4" s="547"/>
      <c r="D4" s="547"/>
    </row>
    <row r="5" spans="2:4" s="130" customFormat="1" ht="12.75">
      <c r="B5" s="79"/>
      <c r="C5" s="237"/>
      <c r="D5" s="729" t="s">
        <v>277</v>
      </c>
    </row>
    <row r="6" spans="2:4" s="131" customFormat="1" ht="25.5">
      <c r="B6" s="287" t="s">
        <v>19</v>
      </c>
      <c r="C6" s="341" t="s">
        <v>13</v>
      </c>
      <c r="D6" s="250" t="s">
        <v>261</v>
      </c>
    </row>
    <row r="7" spans="1:4" s="23" customFormat="1" ht="25.5">
      <c r="A7" s="20"/>
      <c r="B7" s="311">
        <v>1</v>
      </c>
      <c r="C7" s="359" t="s">
        <v>69</v>
      </c>
      <c r="D7" s="310">
        <v>1324123.16</v>
      </c>
    </row>
    <row r="8" spans="1:4" s="23" customFormat="1" ht="21" customHeight="1">
      <c r="A8" s="35"/>
      <c r="B8" s="311">
        <v>2</v>
      </c>
      <c r="C8" s="331" t="s">
        <v>53</v>
      </c>
      <c r="D8" s="310">
        <v>337244</v>
      </c>
    </row>
    <row r="9" spans="1:4" s="23" customFormat="1" ht="25.5">
      <c r="A9" s="20"/>
      <c r="B9" s="311">
        <v>3</v>
      </c>
      <c r="C9" s="137" t="s">
        <v>63</v>
      </c>
      <c r="D9" s="310">
        <v>940132.84</v>
      </c>
    </row>
    <row r="10" spans="1:4" s="105" customFormat="1" ht="18" customHeight="1">
      <c r="A10" s="54"/>
      <c r="B10" s="219"/>
      <c r="C10" s="219" t="s">
        <v>7</v>
      </c>
      <c r="D10" s="485">
        <v>2601500</v>
      </c>
    </row>
    <row r="11" spans="1:4" s="23" customFormat="1" ht="12.75">
      <c r="A11" s="14"/>
      <c r="B11" s="84"/>
      <c r="C11" s="84"/>
      <c r="D11" s="24"/>
    </row>
    <row r="12" spans="1:4" s="23" customFormat="1" ht="12.75">
      <c r="A12" s="14"/>
      <c r="B12" s="84"/>
      <c r="C12" s="84"/>
      <c r="D12" s="24"/>
    </row>
    <row r="13" spans="1:4" s="23" customFormat="1" ht="12.75">
      <c r="A13" s="14"/>
      <c r="B13" s="84"/>
      <c r="C13" s="84"/>
      <c r="D13" s="24"/>
    </row>
    <row r="14" spans="1:4" s="23" customFormat="1" ht="44.25" customHeight="1">
      <c r="A14" s="14"/>
      <c r="B14" s="547" t="s">
        <v>228</v>
      </c>
      <c r="C14" s="547"/>
      <c r="D14" s="547"/>
    </row>
    <row r="15" spans="1:4" s="23" customFormat="1" ht="12.75">
      <c r="A15" s="14"/>
      <c r="B15" s="79"/>
      <c r="C15" s="237"/>
      <c r="D15" s="720" t="s">
        <v>277</v>
      </c>
    </row>
    <row r="16" spans="1:4" s="23" customFormat="1" ht="25.5">
      <c r="A16" s="14"/>
      <c r="B16" s="287" t="s">
        <v>19</v>
      </c>
      <c r="C16" s="341" t="s">
        <v>13</v>
      </c>
      <c r="D16" s="250" t="s">
        <v>261</v>
      </c>
    </row>
    <row r="17" spans="1:4" s="23" customFormat="1" ht="25.5">
      <c r="A17" s="14"/>
      <c r="B17" s="360">
        <v>1</v>
      </c>
      <c r="C17" s="361" t="s">
        <v>69</v>
      </c>
      <c r="D17" s="310">
        <v>43986</v>
      </c>
    </row>
    <row r="18" spans="1:4" s="23" customFormat="1" ht="23.25" customHeight="1">
      <c r="A18" s="14"/>
      <c r="B18" s="219">
        <v>2</v>
      </c>
      <c r="C18" s="331" t="s">
        <v>53</v>
      </c>
      <c r="D18" s="310">
        <v>5333522.7899631085</v>
      </c>
    </row>
    <row r="19" spans="1:4" s="23" customFormat="1" ht="23.25" customHeight="1">
      <c r="A19" s="14"/>
      <c r="B19" s="219">
        <v>3</v>
      </c>
      <c r="C19" s="306" t="s">
        <v>63</v>
      </c>
      <c r="D19" s="310">
        <v>333491.210036891</v>
      </c>
    </row>
    <row r="20" spans="1:4" s="292" customFormat="1" ht="18" customHeight="1">
      <c r="A20" s="54"/>
      <c r="B20" s="219"/>
      <c r="C20" s="219" t="s">
        <v>7</v>
      </c>
      <c r="D20" s="367">
        <v>5710999.999999999</v>
      </c>
    </row>
    <row r="21" spans="1:4" s="23" customFormat="1" ht="12.75">
      <c r="A21" s="14"/>
      <c r="B21" s="84"/>
      <c r="C21" s="84"/>
      <c r="D21" s="24"/>
    </row>
    <row r="22" spans="2:4" s="19" customFormat="1" ht="12.75" customHeight="1">
      <c r="B22" s="500"/>
      <c r="C22" s="500"/>
      <c r="D22" s="20"/>
    </row>
    <row r="23" spans="2:4" s="19" customFormat="1" ht="12.75" customHeight="1">
      <c r="B23" s="230"/>
      <c r="C23" s="230"/>
      <c r="D23" s="20"/>
    </row>
    <row r="24" spans="2:4" s="7" customFormat="1" ht="12.75">
      <c r="B24" s="134"/>
      <c r="C24" s="23"/>
      <c r="D24" s="14"/>
    </row>
    <row r="25" spans="2:4" s="29" customFormat="1" ht="12.75">
      <c r="B25" s="134"/>
      <c r="C25" s="134"/>
      <c r="D25" s="30"/>
    </row>
    <row r="26" spans="2:4" s="148" customFormat="1" ht="25.5" customHeight="1">
      <c r="B26" s="24"/>
      <c r="C26" s="24"/>
      <c r="D26" s="156"/>
    </row>
    <row r="27" spans="1:4" s="15" customFormat="1" ht="12.75">
      <c r="A27" s="13"/>
      <c r="B27" s="59"/>
      <c r="C27" s="38"/>
      <c r="D27" s="21"/>
    </row>
    <row r="28" spans="2:3" ht="12.75">
      <c r="B28" s="51"/>
      <c r="C28" s="24"/>
    </row>
    <row r="29" spans="2:3" ht="12.75">
      <c r="B29" s="51"/>
      <c r="C29" s="21"/>
    </row>
    <row r="30" spans="2:3" ht="12.75">
      <c r="B30" s="59"/>
      <c r="C30" s="52"/>
    </row>
    <row r="31" spans="2:3" ht="12.75">
      <c r="B31" s="59"/>
      <c r="C31" s="38"/>
    </row>
    <row r="32" spans="2:3" ht="12.75">
      <c r="B32" s="59"/>
      <c r="C32" s="59"/>
    </row>
    <row r="33" spans="2:3" ht="12.75">
      <c r="B33" s="113"/>
      <c r="C33" s="12"/>
    </row>
  </sheetData>
  <sheetProtection/>
  <mergeCells count="3">
    <mergeCell ref="B22:C22"/>
    <mergeCell ref="B4:D4"/>
    <mergeCell ref="B14:D14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.421875" style="35" customWidth="1"/>
    <col min="2" max="2" width="7.8515625" style="35" customWidth="1"/>
    <col min="3" max="3" width="8.421875" style="35" customWidth="1"/>
    <col min="4" max="4" width="25.421875" style="35" customWidth="1"/>
    <col min="5" max="5" width="38.140625" style="35" customWidth="1"/>
    <col min="6" max="6" width="33.28125" style="36" customWidth="1"/>
    <col min="7" max="16384" width="9.140625" style="35" customWidth="1"/>
  </cols>
  <sheetData>
    <row r="1" s="41" customFormat="1" ht="12.75">
      <c r="F1" s="251"/>
    </row>
    <row r="2" spans="3:6" s="41" customFormat="1" ht="60.75" customHeight="1">
      <c r="C2" s="502" t="s">
        <v>97</v>
      </c>
      <c r="D2" s="502"/>
      <c r="E2" s="502"/>
      <c r="F2" s="502"/>
    </row>
    <row r="3" spans="3:6" s="41" customFormat="1" ht="12.75">
      <c r="C3" s="42"/>
      <c r="F3" s="251"/>
    </row>
    <row r="4" spans="3:6" s="45" customFormat="1" ht="12.75">
      <c r="C4" s="43"/>
      <c r="D4" s="44"/>
      <c r="E4" s="44"/>
      <c r="F4" s="553" t="s">
        <v>263</v>
      </c>
    </row>
    <row r="5" spans="3:6" s="45" customFormat="1" ht="25.5">
      <c r="C5" s="340" t="s">
        <v>19</v>
      </c>
      <c r="D5" s="465" t="s">
        <v>259</v>
      </c>
      <c r="E5" s="256" t="s">
        <v>264</v>
      </c>
      <c r="F5" s="250" t="s">
        <v>261</v>
      </c>
    </row>
    <row r="6" spans="3:6" s="41" customFormat="1" ht="24" customHeight="1">
      <c r="C6" s="503">
        <v>1</v>
      </c>
      <c r="D6" s="504" t="s">
        <v>15</v>
      </c>
      <c r="E6" s="554" t="s">
        <v>17</v>
      </c>
      <c r="F6" s="249">
        <v>0</v>
      </c>
    </row>
    <row r="7" spans="3:6" s="41" customFormat="1" ht="24" customHeight="1">
      <c r="C7" s="503"/>
      <c r="D7" s="504"/>
      <c r="E7" s="555" t="s">
        <v>51</v>
      </c>
      <c r="F7" s="249">
        <v>313500</v>
      </c>
    </row>
    <row r="8" spans="3:6" s="45" customFormat="1" ht="24" customHeight="1">
      <c r="C8" s="503"/>
      <c r="D8" s="504"/>
      <c r="E8" s="248" t="s">
        <v>7</v>
      </c>
      <c r="F8" s="250">
        <v>313500</v>
      </c>
    </row>
    <row r="9" spans="3:6" s="45" customFormat="1" ht="24" customHeight="1">
      <c r="C9" s="503">
        <v>2</v>
      </c>
      <c r="D9" s="504" t="s">
        <v>16</v>
      </c>
      <c r="E9" s="39" t="s">
        <v>17</v>
      </c>
      <c r="F9" s="249">
        <v>129250</v>
      </c>
    </row>
    <row r="10" spans="3:6" s="45" customFormat="1" ht="24" customHeight="1">
      <c r="C10" s="503"/>
      <c r="D10" s="504"/>
      <c r="E10" s="16" t="s">
        <v>51</v>
      </c>
      <c r="F10" s="249">
        <v>542150</v>
      </c>
    </row>
    <row r="11" spans="3:6" s="45" customFormat="1" ht="24" customHeight="1">
      <c r="C11" s="503"/>
      <c r="D11" s="504"/>
      <c r="E11" s="248" t="s">
        <v>7</v>
      </c>
      <c r="F11" s="250">
        <v>671400</v>
      </c>
    </row>
    <row r="12" spans="3:6" s="76" customFormat="1" ht="24" customHeight="1">
      <c r="C12" s="504">
        <v>3</v>
      </c>
      <c r="D12" s="505" t="s">
        <v>223</v>
      </c>
      <c r="E12" s="37" t="s">
        <v>17</v>
      </c>
      <c r="F12" s="249">
        <v>44311.04</v>
      </c>
    </row>
    <row r="13" spans="3:6" s="76" customFormat="1" ht="24" customHeight="1">
      <c r="C13" s="504"/>
      <c r="D13" s="505"/>
      <c r="E13" s="16" t="s">
        <v>51</v>
      </c>
      <c r="F13" s="249">
        <v>637588.96</v>
      </c>
    </row>
    <row r="14" spans="3:6" s="76" customFormat="1" ht="24" customHeight="1">
      <c r="C14" s="504"/>
      <c r="D14" s="505"/>
      <c r="E14" s="248" t="s">
        <v>7</v>
      </c>
      <c r="F14" s="250">
        <v>681900</v>
      </c>
    </row>
    <row r="15" spans="3:6" s="45" customFormat="1" ht="12.75">
      <c r="C15" s="46"/>
      <c r="D15" s="47"/>
      <c r="E15" s="47"/>
      <c r="F15" s="76"/>
    </row>
    <row r="16" spans="1:6" s="45" customFormat="1" ht="12.75">
      <c r="A16" s="46"/>
      <c r="B16" s="46"/>
      <c r="C16" s="47"/>
      <c r="D16" s="50"/>
      <c r="E16" s="50"/>
      <c r="F16" s="76"/>
    </row>
    <row r="17" spans="1:6" s="15" customFormat="1" ht="12.75" customHeight="1">
      <c r="A17" s="13"/>
      <c r="B17" s="13"/>
      <c r="C17" s="500"/>
      <c r="D17" s="500"/>
      <c r="E17" s="461"/>
      <c r="F17" s="21"/>
    </row>
    <row r="18" spans="1:6" s="23" customFormat="1" ht="12.75">
      <c r="A18" s="15"/>
      <c r="B18" s="15"/>
      <c r="C18" s="230"/>
      <c r="D18" s="230"/>
      <c r="E18" s="230"/>
      <c r="F18" s="24"/>
    </row>
    <row r="19" spans="1:6" s="23" customFormat="1" ht="12.75">
      <c r="A19" s="35"/>
      <c r="B19" s="35"/>
      <c r="C19" s="134"/>
      <c r="F19" s="24"/>
    </row>
    <row r="20" spans="1:6" s="23" customFormat="1" ht="12.75" customHeight="1">
      <c r="A20" s="35"/>
      <c r="B20" s="35"/>
      <c r="D20" s="105"/>
      <c r="E20" s="105"/>
      <c r="F20" s="24"/>
    </row>
    <row r="21" spans="1:6" s="23" customFormat="1" ht="12.75" customHeight="1">
      <c r="A21" s="20"/>
      <c r="B21" s="20"/>
      <c r="C21" s="24"/>
      <c r="F21" s="24"/>
    </row>
    <row r="22" spans="1:6" s="23" customFormat="1" ht="12.75">
      <c r="A22" s="51"/>
      <c r="B22" s="51"/>
      <c r="C22" s="24"/>
      <c r="D22" s="18"/>
      <c r="E22" s="18"/>
      <c r="F22" s="24"/>
    </row>
    <row r="23" spans="1:6" s="23" customFormat="1" ht="12.75">
      <c r="A23" s="51"/>
      <c r="B23" s="51"/>
      <c r="C23" s="21"/>
      <c r="F23" s="24"/>
    </row>
    <row r="24" spans="1:6" s="23" customFormat="1" ht="12.75">
      <c r="A24" s="59"/>
      <c r="B24" s="59"/>
      <c r="C24" s="52"/>
      <c r="F24" s="24"/>
    </row>
    <row r="25" spans="1:6" s="15" customFormat="1" ht="12.75">
      <c r="A25" s="59"/>
      <c r="B25" s="59"/>
      <c r="C25" s="38"/>
      <c r="D25" s="57"/>
      <c r="E25" s="57"/>
      <c r="F25" s="21"/>
    </row>
    <row r="26" spans="1:6" s="49" customFormat="1" ht="12.75">
      <c r="A26" s="59"/>
      <c r="B26" s="59"/>
      <c r="C26" s="59"/>
      <c r="D26" s="59"/>
      <c r="E26" s="59"/>
      <c r="F26" s="52"/>
    </row>
    <row r="27" spans="3:6" s="15" customFormat="1" ht="12.75">
      <c r="C27" s="113"/>
      <c r="D27" s="12"/>
      <c r="E27" s="12"/>
      <c r="F27" s="21"/>
    </row>
    <row r="28" spans="3:6" s="49" customFormat="1" ht="12.75">
      <c r="C28" s="66"/>
      <c r="F28" s="52"/>
    </row>
  </sheetData>
  <sheetProtection/>
  <mergeCells count="8">
    <mergeCell ref="C2:F2"/>
    <mergeCell ref="C17:D17"/>
    <mergeCell ref="C6:C8"/>
    <mergeCell ref="D6:D8"/>
    <mergeCell ref="D9:D11"/>
    <mergeCell ref="C9:C11"/>
    <mergeCell ref="D12:D14"/>
    <mergeCell ref="C12:C14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.28125" style="85" customWidth="1"/>
    <col min="2" max="2" width="4.57421875" style="85" bestFit="1" customWidth="1"/>
    <col min="3" max="3" width="48.421875" style="85" customWidth="1"/>
    <col min="4" max="4" width="36.421875" style="86" customWidth="1"/>
    <col min="5" max="5" width="13.00390625" style="85" customWidth="1"/>
    <col min="6" max="16384" width="9.140625" style="85" customWidth="1"/>
  </cols>
  <sheetData>
    <row r="1" s="22" customFormat="1" ht="12.75">
      <c r="D1" s="72"/>
    </row>
    <row r="2" spans="4:5" s="22" customFormat="1" ht="12.75">
      <c r="D2" s="72"/>
      <c r="E2" s="8"/>
    </row>
    <row r="3" s="22" customFormat="1" ht="12.75">
      <c r="D3" s="72"/>
    </row>
    <row r="4" spans="1:4" s="15" customFormat="1" ht="12.75">
      <c r="A4" s="21"/>
      <c r="B4" s="21"/>
      <c r="C4" s="21"/>
      <c r="D4" s="21"/>
    </row>
    <row r="5" spans="1:4" s="15" customFormat="1" ht="12.75">
      <c r="A5" s="21"/>
      <c r="B5" s="21"/>
      <c r="C5" s="21"/>
      <c r="D5" s="21"/>
    </row>
    <row r="6" spans="1:4" s="79" customFormat="1" ht="31.5" customHeight="1">
      <c r="A6" s="80"/>
      <c r="B6" s="547" t="s">
        <v>192</v>
      </c>
      <c r="C6" s="547"/>
      <c r="D6" s="547"/>
    </row>
    <row r="7" spans="1:4" s="79" customFormat="1" ht="12.75">
      <c r="A7" s="80"/>
      <c r="B7" s="223"/>
      <c r="C7" s="80"/>
      <c r="D7" s="80"/>
    </row>
    <row r="8" spans="1:4" s="79" customFormat="1" ht="12.75">
      <c r="A8" s="80"/>
      <c r="B8" s="223"/>
      <c r="C8" s="80"/>
      <c r="D8" s="80"/>
    </row>
    <row r="9" spans="1:4" s="79" customFormat="1" ht="12.75">
      <c r="A9" s="80"/>
      <c r="B9" s="80"/>
      <c r="C9" s="80"/>
      <c r="D9" s="719" t="s">
        <v>277</v>
      </c>
    </row>
    <row r="10" spans="1:4" s="82" customFormat="1" ht="54.75" customHeight="1">
      <c r="A10" s="81"/>
      <c r="B10" s="256" t="s">
        <v>19</v>
      </c>
      <c r="C10" s="256" t="s">
        <v>13</v>
      </c>
      <c r="D10" s="250" t="s">
        <v>261</v>
      </c>
    </row>
    <row r="11" spans="1:4" s="71" customFormat="1" ht="19.5" customHeight="1">
      <c r="A11" s="220"/>
      <c r="B11" s="362">
        <v>1</v>
      </c>
      <c r="C11" s="16" t="s">
        <v>53</v>
      </c>
      <c r="D11" s="83">
        <v>18479.15</v>
      </c>
    </row>
    <row r="12" spans="1:4" s="71" customFormat="1" ht="18.75" customHeight="1">
      <c r="A12" s="220"/>
      <c r="B12" s="362">
        <v>2</v>
      </c>
      <c r="C12" s="83" t="s">
        <v>70</v>
      </c>
      <c r="D12" s="83">
        <v>24019.16</v>
      </c>
    </row>
    <row r="13" spans="1:4" s="71" customFormat="1" ht="25.5">
      <c r="A13" s="220"/>
      <c r="B13" s="362">
        <v>3</v>
      </c>
      <c r="C13" s="5" t="s">
        <v>63</v>
      </c>
      <c r="D13" s="83">
        <v>8770.689999999999</v>
      </c>
    </row>
    <row r="14" spans="1:4" s="71" customFormat="1" ht="38.25">
      <c r="A14" s="220"/>
      <c r="B14" s="362">
        <v>4</v>
      </c>
      <c r="C14" s="424" t="s">
        <v>69</v>
      </c>
      <c r="D14" s="83">
        <v>129883.65999999999</v>
      </c>
    </row>
    <row r="15" spans="1:4" s="71" customFormat="1" ht="25.5">
      <c r="A15" s="220"/>
      <c r="B15" s="362">
        <v>5</v>
      </c>
      <c r="C15" s="16" t="s">
        <v>51</v>
      </c>
      <c r="D15" s="83">
        <v>58008.829999999994</v>
      </c>
    </row>
    <row r="16" spans="1:4" s="71" customFormat="1" ht="18.75" customHeight="1">
      <c r="A16" s="220"/>
      <c r="B16" s="362">
        <v>6</v>
      </c>
      <c r="C16" s="93" t="s">
        <v>68</v>
      </c>
      <c r="D16" s="83">
        <v>433.53</v>
      </c>
    </row>
    <row r="17" spans="1:4" s="82" customFormat="1" ht="24" customHeight="1">
      <c r="A17" s="81"/>
      <c r="B17" s="275"/>
      <c r="C17" s="275" t="s">
        <v>7</v>
      </c>
      <c r="D17" s="275">
        <v>239595.01999999996</v>
      </c>
    </row>
    <row r="18" spans="2:4" s="82" customFormat="1" ht="12.75">
      <c r="B18" s="84"/>
      <c r="C18" s="84"/>
      <c r="D18" s="81"/>
    </row>
    <row r="19" spans="2:4" s="19" customFormat="1" ht="12.75" customHeight="1">
      <c r="B19" s="500"/>
      <c r="C19" s="500"/>
      <c r="D19" s="20"/>
    </row>
    <row r="20" spans="2:4" s="19" customFormat="1" ht="12.75" customHeight="1">
      <c r="B20" s="230"/>
      <c r="C20" s="230"/>
      <c r="D20" s="20"/>
    </row>
    <row r="21" spans="2:4" s="7" customFormat="1" ht="12.75">
      <c r="B21" s="134"/>
      <c r="C21" s="23"/>
      <c r="D21" s="14"/>
    </row>
    <row r="22" spans="2:4" s="29" customFormat="1" ht="12.75">
      <c r="B22" s="134"/>
      <c r="C22" s="134"/>
      <c r="D22" s="30"/>
    </row>
    <row r="23" spans="2:4" s="148" customFormat="1" ht="25.5" customHeight="1">
      <c r="B23" s="24"/>
      <c r="C23" s="24"/>
      <c r="D23" s="156"/>
    </row>
    <row r="24" spans="1:4" s="15" customFormat="1" ht="12.75">
      <c r="A24" s="13"/>
      <c r="B24" s="59"/>
      <c r="C24" s="38"/>
      <c r="D24" s="21"/>
    </row>
    <row r="25" spans="1:4" s="23" customFormat="1" ht="12.75">
      <c r="A25" s="20"/>
      <c r="B25" s="51"/>
      <c r="C25" s="24"/>
      <c r="D25" s="24"/>
    </row>
    <row r="26" spans="1:4" s="23" customFormat="1" ht="12.75">
      <c r="A26" s="14"/>
      <c r="B26" s="51"/>
      <c r="C26" s="21"/>
      <c r="D26" s="24"/>
    </row>
    <row r="27" spans="1:4" s="23" customFormat="1" ht="12.75">
      <c r="A27" s="14"/>
      <c r="B27" s="59"/>
      <c r="C27" s="52"/>
      <c r="D27" s="24"/>
    </row>
    <row r="28" spans="1:4" s="15" customFormat="1" ht="12.75">
      <c r="A28" s="13"/>
      <c r="B28" s="59"/>
      <c r="C28" s="38"/>
      <c r="D28" s="21"/>
    </row>
    <row r="29" spans="1:4" s="49" customFormat="1" ht="12.75">
      <c r="A29" s="23"/>
      <c r="B29" s="59"/>
      <c r="C29" s="59"/>
      <c r="D29" s="52"/>
    </row>
    <row r="30" spans="2:4" s="15" customFormat="1" ht="12.75">
      <c r="B30" s="113"/>
      <c r="C30" s="12"/>
      <c r="D30" s="21"/>
    </row>
  </sheetData>
  <sheetProtection/>
  <mergeCells count="2">
    <mergeCell ref="B19:C19"/>
    <mergeCell ref="B6:D6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140625" style="38" customWidth="1"/>
    <col min="2" max="2" width="4.140625" style="67" customWidth="1"/>
    <col min="3" max="3" width="29.7109375" style="38" customWidth="1"/>
    <col min="4" max="4" width="36.8515625" style="57" customWidth="1"/>
    <col min="5" max="5" width="11.7109375" style="38" bestFit="1" customWidth="1"/>
    <col min="6" max="16384" width="9.140625" style="38" customWidth="1"/>
  </cols>
  <sheetData>
    <row r="1" s="22" customFormat="1" ht="12.75">
      <c r="D1" s="72"/>
    </row>
    <row r="2" s="22" customFormat="1" ht="12.75">
      <c r="D2" s="72"/>
    </row>
    <row r="3" s="22" customFormat="1" ht="12.75">
      <c r="D3" s="72"/>
    </row>
    <row r="4" s="15" customFormat="1" ht="12.75" customHeight="1">
      <c r="D4" s="21"/>
    </row>
    <row r="6" ht="12.75">
      <c r="B6" s="38"/>
    </row>
    <row r="7" spans="2:4" ht="44.25" customHeight="1">
      <c r="B7" s="531" t="s">
        <v>82</v>
      </c>
      <c r="C7" s="531"/>
      <c r="D7" s="531"/>
    </row>
    <row r="8" ht="12.75">
      <c r="B8" s="40"/>
    </row>
    <row r="9" spans="2:4" s="35" customFormat="1" ht="12.75">
      <c r="B9" s="70"/>
      <c r="C9" s="47"/>
      <c r="D9" s="730" t="s">
        <v>277</v>
      </c>
    </row>
    <row r="10" spans="2:4" s="35" customFormat="1" ht="51.75" customHeight="1">
      <c r="B10" s="340" t="s">
        <v>19</v>
      </c>
      <c r="C10" s="338" t="s">
        <v>1</v>
      </c>
      <c r="D10" s="250" t="s">
        <v>261</v>
      </c>
    </row>
    <row r="11" spans="2:5" ht="38.25" customHeight="1">
      <c r="B11" s="368">
        <v>1</v>
      </c>
      <c r="C11" s="425" t="s">
        <v>128</v>
      </c>
      <c r="D11" s="37">
        <v>1186859.5</v>
      </c>
      <c r="E11" s="57"/>
    </row>
    <row r="12" spans="2:4" ht="32.25" customHeight="1">
      <c r="B12" s="48">
        <v>2</v>
      </c>
      <c r="C12" s="331" t="s">
        <v>172</v>
      </c>
      <c r="D12" s="37">
        <v>198357.71000000002</v>
      </c>
    </row>
    <row r="13" spans="2:4" ht="41.25" customHeight="1">
      <c r="B13" s="369">
        <v>3</v>
      </c>
      <c r="C13" s="426" t="s">
        <v>83</v>
      </c>
      <c r="D13" s="37">
        <v>128592.11</v>
      </c>
    </row>
    <row r="14" spans="2:4" s="35" customFormat="1" ht="25.5" customHeight="1">
      <c r="B14" s="340"/>
      <c r="C14" s="248" t="s">
        <v>7</v>
      </c>
      <c r="D14" s="309">
        <v>1513809.32</v>
      </c>
    </row>
    <row r="15" spans="2:4" s="47" customFormat="1" ht="12.75">
      <c r="B15" s="46"/>
      <c r="D15" s="50"/>
    </row>
    <row r="16" spans="2:4" s="19" customFormat="1" ht="12.75" customHeight="1">
      <c r="B16" s="500"/>
      <c r="C16" s="500"/>
      <c r="D16" s="20"/>
    </row>
    <row r="17" spans="2:4" s="19" customFormat="1" ht="12.75" customHeight="1">
      <c r="B17" s="230"/>
      <c r="C17" s="230"/>
      <c r="D17" s="20"/>
    </row>
    <row r="18" spans="2:4" s="7" customFormat="1" ht="12.75">
      <c r="B18" s="134"/>
      <c r="C18" s="23"/>
      <c r="D18" s="14"/>
    </row>
    <row r="19" spans="2:4" s="29" customFormat="1" ht="12.75">
      <c r="B19" s="134"/>
      <c r="C19" s="134"/>
      <c r="D19" s="30"/>
    </row>
    <row r="20" spans="2:4" s="148" customFormat="1" ht="25.5" customHeight="1">
      <c r="B20" s="24"/>
      <c r="C20" s="24"/>
      <c r="D20" s="156"/>
    </row>
    <row r="21" spans="1:4" s="15" customFormat="1" ht="12.75">
      <c r="A21" s="13"/>
      <c r="B21" s="59"/>
      <c r="C21" s="38"/>
      <c r="D21" s="21"/>
    </row>
    <row r="22" spans="1:4" s="23" customFormat="1" ht="12.75">
      <c r="A22" s="20"/>
      <c r="B22" s="51"/>
      <c r="C22" s="24"/>
      <c r="D22" s="24"/>
    </row>
    <row r="23" spans="1:4" s="23" customFormat="1" ht="12.75">
      <c r="A23" s="14"/>
      <c r="B23" s="51"/>
      <c r="C23" s="21"/>
      <c r="D23" s="24"/>
    </row>
    <row r="24" spans="1:4" s="23" customFormat="1" ht="12.75">
      <c r="A24" s="14"/>
      <c r="B24" s="59"/>
      <c r="C24" s="52"/>
      <c r="D24" s="24"/>
    </row>
    <row r="25" spans="3:4" s="85" customFormat="1" ht="12.75">
      <c r="C25" s="86"/>
      <c r="D25" s="86"/>
    </row>
    <row r="26" spans="2:4" s="23" customFormat="1" ht="12.75">
      <c r="B26" s="12"/>
      <c r="D26" s="24"/>
    </row>
    <row r="27" spans="2:4" s="49" customFormat="1" ht="12.75">
      <c r="B27" s="66"/>
      <c r="D27" s="52"/>
    </row>
    <row r="29" spans="2:3" ht="12.75">
      <c r="B29" s="38"/>
      <c r="C29" s="67"/>
    </row>
    <row r="30" spans="2:3" ht="12.75">
      <c r="B30" s="38"/>
      <c r="C30" s="67"/>
    </row>
  </sheetData>
  <sheetProtection/>
  <mergeCells count="2">
    <mergeCell ref="B16:C16"/>
    <mergeCell ref="B7:D7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.140625" style="38" customWidth="1"/>
    <col min="2" max="2" width="5.7109375" style="67" customWidth="1"/>
    <col min="3" max="3" width="40.00390625" style="38" customWidth="1"/>
    <col min="4" max="4" width="30.8515625" style="57" customWidth="1"/>
    <col min="5" max="5" width="11.7109375" style="57" bestFit="1" customWidth="1"/>
    <col min="6" max="16384" width="9.140625" style="38" customWidth="1"/>
  </cols>
  <sheetData>
    <row r="1" spans="4:5" s="22" customFormat="1" ht="12.75">
      <c r="D1" s="72"/>
      <c r="E1" s="72"/>
    </row>
    <row r="2" spans="4:5" s="22" customFormat="1" ht="12.75">
      <c r="D2" s="72"/>
      <c r="E2" s="72"/>
    </row>
    <row r="3" spans="4:5" s="22" customFormat="1" ht="12.75">
      <c r="D3" s="72"/>
      <c r="E3" s="72"/>
    </row>
    <row r="4" spans="4:5" s="15" customFormat="1" ht="12.75" customHeight="1">
      <c r="D4" s="21"/>
      <c r="E4" s="21"/>
    </row>
    <row r="5" ht="12.75">
      <c r="B5" s="40"/>
    </row>
    <row r="6" spans="2:4" ht="46.5" customHeight="1">
      <c r="B6" s="531" t="s">
        <v>105</v>
      </c>
      <c r="C6" s="531"/>
      <c r="D6" s="531"/>
    </row>
    <row r="7" spans="2:4" ht="46.5" customHeight="1">
      <c r="B7" s="463"/>
      <c r="C7" s="463"/>
      <c r="D7" s="463"/>
    </row>
    <row r="8" spans="2:5" s="35" customFormat="1" ht="13.5" thickBot="1">
      <c r="B8" s="70"/>
      <c r="C8" s="47"/>
      <c r="D8" s="730" t="s">
        <v>277</v>
      </c>
      <c r="E8" s="36"/>
    </row>
    <row r="9" spans="2:5" s="35" customFormat="1" ht="60.75" customHeight="1">
      <c r="B9" s="487" t="s">
        <v>19</v>
      </c>
      <c r="C9" s="462" t="s">
        <v>1</v>
      </c>
      <c r="D9" s="467" t="s">
        <v>261</v>
      </c>
      <c r="E9" s="36"/>
    </row>
    <row r="10" spans="2:4" ht="25.5" customHeight="1">
      <c r="B10" s="48">
        <v>1</v>
      </c>
      <c r="C10" s="78" t="s">
        <v>66</v>
      </c>
      <c r="D10" s="488">
        <v>2458582</v>
      </c>
    </row>
    <row r="11" spans="2:4" ht="38.25" customHeight="1">
      <c r="B11" s="48">
        <v>2</v>
      </c>
      <c r="C11" s="5" t="s">
        <v>62</v>
      </c>
      <c r="D11" s="488">
        <v>3219498</v>
      </c>
    </row>
    <row r="12" spans="2:4" ht="28.5" customHeight="1">
      <c r="B12" s="48">
        <v>3</v>
      </c>
      <c r="C12" s="93" t="s">
        <v>11</v>
      </c>
      <c r="D12" s="488">
        <v>9092938</v>
      </c>
    </row>
    <row r="13" spans="2:4" ht="27" customHeight="1">
      <c r="B13" s="48">
        <v>4</v>
      </c>
      <c r="C13" s="216" t="s">
        <v>199</v>
      </c>
      <c r="D13" s="488">
        <v>15572129</v>
      </c>
    </row>
    <row r="14" spans="2:4" ht="22.5" customHeight="1">
      <c r="B14" s="48">
        <v>5</v>
      </c>
      <c r="C14" s="209" t="s">
        <v>187</v>
      </c>
      <c r="D14" s="488">
        <v>13883492</v>
      </c>
    </row>
    <row r="15" spans="2:4" ht="22.5" customHeight="1">
      <c r="B15" s="48">
        <v>6</v>
      </c>
      <c r="C15" s="303" t="s">
        <v>229</v>
      </c>
      <c r="D15" s="488">
        <v>17555923</v>
      </c>
    </row>
    <row r="16" spans="2:4" ht="30.75" customHeight="1">
      <c r="B16" s="48">
        <v>7</v>
      </c>
      <c r="C16" s="486" t="s">
        <v>111</v>
      </c>
      <c r="D16" s="488">
        <v>1887698</v>
      </c>
    </row>
    <row r="17" spans="2:5" s="35" customFormat="1" ht="21.75" customHeight="1" thickBot="1">
      <c r="B17" s="389"/>
      <c r="C17" s="385" t="s">
        <v>7</v>
      </c>
      <c r="D17" s="473">
        <v>63670260</v>
      </c>
      <c r="E17" s="36"/>
    </row>
    <row r="18" spans="2:3" ht="12.75">
      <c r="B18" s="97"/>
      <c r="C18" s="103"/>
    </row>
    <row r="19" spans="2:5" s="15" customFormat="1" ht="12.75">
      <c r="B19" s="11"/>
      <c r="C19" s="105"/>
      <c r="D19" s="21"/>
      <c r="E19" s="21"/>
    </row>
    <row r="20" spans="2:5" s="19" customFormat="1" ht="12.75" customHeight="1">
      <c r="B20" s="500"/>
      <c r="C20" s="500"/>
      <c r="D20" s="20"/>
      <c r="E20" s="20"/>
    </row>
    <row r="21" spans="2:5" s="19" customFormat="1" ht="12.75" customHeight="1">
      <c r="B21" s="230"/>
      <c r="C21" s="230"/>
      <c r="D21" s="20"/>
      <c r="E21" s="20"/>
    </row>
    <row r="22" spans="2:5" s="7" customFormat="1" ht="12.75">
      <c r="B22" s="134"/>
      <c r="C22" s="23"/>
      <c r="D22" s="14"/>
      <c r="E22" s="14"/>
    </row>
    <row r="23" spans="2:5" s="29" customFormat="1" ht="12.75">
      <c r="B23" s="134"/>
      <c r="C23" s="134"/>
      <c r="D23" s="30"/>
      <c r="E23" s="30"/>
    </row>
    <row r="24" spans="2:5" s="148" customFormat="1" ht="25.5" customHeight="1">
      <c r="B24" s="24"/>
      <c r="C24" s="24"/>
      <c r="D24" s="156"/>
      <c r="E24" s="156"/>
    </row>
    <row r="25" spans="1:5" s="15" customFormat="1" ht="12.75">
      <c r="A25" s="13"/>
      <c r="B25" s="59"/>
      <c r="C25" s="38"/>
      <c r="D25" s="21"/>
      <c r="E25" s="21"/>
    </row>
    <row r="26" spans="1:5" s="23" customFormat="1" ht="12.75">
      <c r="A26" s="20"/>
      <c r="B26" s="51"/>
      <c r="C26" s="24"/>
      <c r="D26" s="24"/>
      <c r="E26" s="24"/>
    </row>
    <row r="27" spans="2:3" ht="12.75">
      <c r="B27" s="38"/>
      <c r="C27" s="67"/>
    </row>
    <row r="28" spans="4:5" s="18" customFormat="1" ht="12.75">
      <c r="D28" s="34"/>
      <c r="E28" s="34"/>
    </row>
    <row r="29" spans="2:5" s="23" customFormat="1" ht="12.75">
      <c r="B29" s="12"/>
      <c r="D29" s="24"/>
      <c r="E29" s="24"/>
    </row>
    <row r="30" spans="2:5" s="49" customFormat="1" ht="12.75">
      <c r="B30" s="66"/>
      <c r="D30" s="52"/>
      <c r="E30" s="52"/>
    </row>
    <row r="31" ht="12.75">
      <c r="C31" s="363"/>
    </row>
    <row r="32" spans="2:3" ht="12.75">
      <c r="B32" s="38"/>
      <c r="C32" s="67"/>
    </row>
    <row r="33" spans="2:3" ht="12.75">
      <c r="B33" s="38"/>
      <c r="C33" s="67"/>
    </row>
  </sheetData>
  <sheetProtection/>
  <mergeCells count="2">
    <mergeCell ref="B20:C20"/>
    <mergeCell ref="B6:D6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F27"/>
  <sheetViews>
    <sheetView tabSelected="1" zoomScalePageLayoutView="0" workbookViewId="0" topLeftCell="B1">
      <selection activeCell="G15" sqref="G15"/>
    </sheetView>
  </sheetViews>
  <sheetFormatPr defaultColWidth="9.140625" defaultRowHeight="12.75"/>
  <cols>
    <col min="1" max="1" width="4.7109375" style="38" hidden="1" customWidth="1"/>
    <col min="2" max="2" width="4.7109375" style="38" customWidth="1"/>
    <col min="3" max="3" width="2.140625" style="38" customWidth="1"/>
    <col min="4" max="4" width="5.00390625" style="67" customWidth="1"/>
    <col min="5" max="5" width="49.28125" style="38" customWidth="1"/>
    <col min="6" max="6" width="25.7109375" style="57" customWidth="1"/>
    <col min="7" max="16384" width="9.140625" style="38" customWidth="1"/>
  </cols>
  <sheetData>
    <row r="3" spans="4:6" ht="37.5" customHeight="1">
      <c r="D3" s="531" t="s">
        <v>74</v>
      </c>
      <c r="E3" s="531"/>
      <c r="F3" s="531"/>
    </row>
    <row r="4" ht="12.75">
      <c r="D4" s="65"/>
    </row>
    <row r="5" spans="4:6" s="35" customFormat="1" ht="12.75">
      <c r="D5" s="70"/>
      <c r="E5" s="47"/>
      <c r="F5" s="730" t="s">
        <v>277</v>
      </c>
    </row>
    <row r="6" spans="4:6" s="35" customFormat="1" ht="55.5" customHeight="1">
      <c r="D6" s="340" t="s">
        <v>19</v>
      </c>
      <c r="E6" s="338" t="s">
        <v>1</v>
      </c>
      <c r="F6" s="250" t="s">
        <v>261</v>
      </c>
    </row>
    <row r="7" spans="4:6" ht="24" customHeight="1">
      <c r="D7" s="364">
        <v>1</v>
      </c>
      <c r="E7" s="16" t="s">
        <v>52</v>
      </c>
      <c r="F7" s="37">
        <v>0</v>
      </c>
    </row>
    <row r="8" spans="4:6" ht="25.5">
      <c r="D8" s="364">
        <v>2</v>
      </c>
      <c r="E8" s="39" t="s">
        <v>17</v>
      </c>
      <c r="F8" s="37">
        <v>2100</v>
      </c>
    </row>
    <row r="9" spans="4:6" ht="24.75" customHeight="1">
      <c r="D9" s="364">
        <v>3</v>
      </c>
      <c r="E9" s="16" t="s">
        <v>51</v>
      </c>
      <c r="F9" s="37">
        <v>2964</v>
      </c>
    </row>
    <row r="10" spans="4:6" ht="25.5">
      <c r="D10" s="364">
        <v>4</v>
      </c>
      <c r="E10" s="39" t="s">
        <v>98</v>
      </c>
      <c r="F10" s="37">
        <v>40</v>
      </c>
    </row>
    <row r="11" spans="4:6" ht="18.75" customHeight="1">
      <c r="D11" s="364">
        <v>5</v>
      </c>
      <c r="E11" s="16" t="s">
        <v>54</v>
      </c>
      <c r="F11" s="37">
        <v>1912</v>
      </c>
    </row>
    <row r="12" spans="4:6" ht="27" customHeight="1">
      <c r="D12" s="364">
        <v>6</v>
      </c>
      <c r="E12" s="16" t="s">
        <v>71</v>
      </c>
      <c r="F12" s="37">
        <v>23095.24</v>
      </c>
    </row>
    <row r="13" spans="4:6" ht="25.5">
      <c r="D13" s="364">
        <v>7</v>
      </c>
      <c r="E13" s="489" t="s">
        <v>66</v>
      </c>
      <c r="F13" s="37">
        <v>63868.76</v>
      </c>
    </row>
    <row r="14" spans="4:6" s="35" customFormat="1" ht="26.25" customHeight="1">
      <c r="D14" s="340"/>
      <c r="E14" s="248" t="s">
        <v>7</v>
      </c>
      <c r="F14" s="309">
        <v>93980</v>
      </c>
    </row>
    <row r="15" spans="4:6" s="35" customFormat="1" ht="12.75">
      <c r="D15" s="46"/>
      <c r="E15" s="47"/>
      <c r="F15" s="36"/>
    </row>
    <row r="16" spans="3:6" s="19" customFormat="1" ht="12.75" customHeight="1">
      <c r="C16" s="500"/>
      <c r="D16" s="500"/>
      <c r="E16" s="145"/>
      <c r="F16" s="20"/>
    </row>
    <row r="17" spans="3:6" s="19" customFormat="1" ht="12.75" customHeight="1">
      <c r="C17" s="230"/>
      <c r="D17" s="230"/>
      <c r="E17" s="145"/>
      <c r="F17" s="20"/>
    </row>
    <row r="18" spans="3:6" s="7" customFormat="1" ht="12.75">
      <c r="C18" s="134"/>
      <c r="D18" s="23"/>
      <c r="E18" s="145"/>
      <c r="F18" s="14"/>
    </row>
    <row r="19" spans="3:6" s="29" customFormat="1" ht="12.75">
      <c r="C19" s="134"/>
      <c r="D19" s="134"/>
      <c r="E19" s="145"/>
      <c r="F19" s="30"/>
    </row>
    <row r="20" spans="3:6" s="148" customFormat="1" ht="25.5" customHeight="1">
      <c r="C20" s="24"/>
      <c r="D20" s="24"/>
      <c r="E20" s="145"/>
      <c r="F20" s="156"/>
    </row>
    <row r="21" spans="1:6" s="15" customFormat="1" ht="12.75">
      <c r="A21" s="13"/>
      <c r="B21" s="13"/>
      <c r="C21" s="59"/>
      <c r="D21" s="38"/>
      <c r="E21" s="57"/>
      <c r="F21" s="21"/>
    </row>
    <row r="22" spans="1:6" s="23" customFormat="1" ht="12.75">
      <c r="A22" s="20"/>
      <c r="B22" s="20"/>
      <c r="C22" s="20"/>
      <c r="D22" s="24"/>
      <c r="F22" s="24"/>
    </row>
    <row r="23" spans="1:6" s="23" customFormat="1" ht="12.75">
      <c r="A23" s="20"/>
      <c r="B23" s="20"/>
      <c r="C23" s="20"/>
      <c r="D23" s="51"/>
      <c r="E23" s="24"/>
      <c r="F23" s="24"/>
    </row>
    <row r="24" spans="1:6" s="23" customFormat="1" ht="12.75">
      <c r="A24" s="14"/>
      <c r="B24" s="14"/>
      <c r="C24" s="14"/>
      <c r="D24" s="51"/>
      <c r="E24" s="21"/>
      <c r="F24" s="24"/>
    </row>
    <row r="25" spans="1:6" s="23" customFormat="1" ht="12.75">
      <c r="A25" s="14"/>
      <c r="B25" s="14"/>
      <c r="C25" s="14"/>
      <c r="D25" s="59"/>
      <c r="E25" s="52"/>
      <c r="F25" s="24"/>
    </row>
    <row r="26" spans="1:6" s="15" customFormat="1" ht="12.75">
      <c r="A26" s="13"/>
      <c r="B26" s="13"/>
      <c r="C26" s="13"/>
      <c r="D26" s="59"/>
      <c r="E26" s="38"/>
      <c r="F26" s="21"/>
    </row>
    <row r="27" spans="1:6" s="49" customFormat="1" ht="12.75">
      <c r="A27" s="23"/>
      <c r="B27" s="23"/>
      <c r="C27" s="23"/>
      <c r="D27" s="59"/>
      <c r="E27" s="59"/>
      <c r="F27" s="52"/>
    </row>
  </sheetData>
  <sheetProtection/>
  <mergeCells count="2">
    <mergeCell ref="C16:D16"/>
    <mergeCell ref="D3:F3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55"/>
  <sheetViews>
    <sheetView tabSelected="1" zoomScalePageLayoutView="0" workbookViewId="0" topLeftCell="A26">
      <selection activeCell="G15" sqref="G15"/>
    </sheetView>
  </sheetViews>
  <sheetFormatPr defaultColWidth="9.140625" defaultRowHeight="12.75"/>
  <cols>
    <col min="1" max="1" width="4.140625" style="38" customWidth="1"/>
    <col min="2" max="2" width="5.28125" style="67" customWidth="1"/>
    <col min="3" max="3" width="43.00390625" style="38" customWidth="1"/>
    <col min="4" max="4" width="36.57421875" style="38" customWidth="1"/>
    <col min="5" max="14" width="17.421875" style="38" customWidth="1"/>
    <col min="15" max="16384" width="9.140625" style="38" customWidth="1"/>
  </cols>
  <sheetData>
    <row r="1" s="22" customFormat="1" ht="12.75"/>
    <row r="2" s="22" customFormat="1" ht="21" customHeight="1">
      <c r="E2" s="8"/>
    </row>
    <row r="3" s="22" customFormat="1" ht="12.75" hidden="1"/>
    <row r="4" s="15" customFormat="1" ht="12.75" customHeight="1" hidden="1"/>
    <row r="5" s="18" customFormat="1" ht="12.75">
      <c r="C5" s="26" t="s">
        <v>211</v>
      </c>
    </row>
    <row r="6" s="18" customFormat="1" ht="12.75"/>
    <row r="7" s="49" customFormat="1" ht="13.5" thickBot="1">
      <c r="D7" s="731" t="s">
        <v>277</v>
      </c>
    </row>
    <row r="8" spans="2:4" s="114" customFormat="1" ht="25.5">
      <c r="B8" s="732" t="s">
        <v>19</v>
      </c>
      <c r="C8" s="733" t="s">
        <v>1</v>
      </c>
      <c r="D8" s="467" t="s">
        <v>261</v>
      </c>
    </row>
    <row r="9" spans="2:4" s="115" customFormat="1" ht="24.75" customHeight="1">
      <c r="B9" s="734">
        <v>1</v>
      </c>
      <c r="C9" s="93" t="s">
        <v>178</v>
      </c>
      <c r="D9" s="735">
        <v>4972033.3477768395</v>
      </c>
    </row>
    <row r="10" spans="2:4" s="115" customFormat="1" ht="24.75" customHeight="1">
      <c r="B10" s="734">
        <v>2</v>
      </c>
      <c r="C10" s="93" t="s">
        <v>55</v>
      </c>
      <c r="D10" s="735">
        <v>3868995.756825922</v>
      </c>
    </row>
    <row r="11" spans="2:4" s="115" customFormat="1" ht="24.75" customHeight="1">
      <c r="B11" s="734">
        <v>3</v>
      </c>
      <c r="C11" s="5" t="s">
        <v>83</v>
      </c>
      <c r="D11" s="735">
        <v>22574026.962922823</v>
      </c>
    </row>
    <row r="12" spans="2:4" s="115" customFormat="1" ht="24.75" customHeight="1">
      <c r="B12" s="734">
        <v>4</v>
      </c>
      <c r="C12" s="16" t="s">
        <v>53</v>
      </c>
      <c r="D12" s="735">
        <v>8092083.484569662</v>
      </c>
    </row>
    <row r="13" spans="2:4" s="255" customFormat="1" ht="24.75" customHeight="1">
      <c r="B13" s="734">
        <v>5</v>
      </c>
      <c r="C13" s="93" t="s">
        <v>179</v>
      </c>
      <c r="D13" s="735">
        <v>5362095.96382436</v>
      </c>
    </row>
    <row r="14" spans="2:4" s="115" customFormat="1" ht="24.75" customHeight="1">
      <c r="B14" s="734">
        <v>6</v>
      </c>
      <c r="C14" s="93" t="s">
        <v>65</v>
      </c>
      <c r="D14" s="735">
        <v>3061035.821843815</v>
      </c>
    </row>
    <row r="15" spans="2:4" s="115" customFormat="1" ht="24.75" customHeight="1">
      <c r="B15" s="734">
        <v>7</v>
      </c>
      <c r="C15" s="93" t="s">
        <v>8</v>
      </c>
      <c r="D15" s="735">
        <v>38508527.17003168</v>
      </c>
    </row>
    <row r="16" spans="2:4" s="115" customFormat="1" ht="24.75" customHeight="1">
      <c r="B16" s="734">
        <v>8</v>
      </c>
      <c r="C16" s="93" t="s">
        <v>180</v>
      </c>
      <c r="D16" s="735">
        <v>37663264.74177502</v>
      </c>
    </row>
    <row r="17" spans="2:4" s="115" customFormat="1" ht="24.75" customHeight="1">
      <c r="B17" s="734">
        <v>9</v>
      </c>
      <c r="C17" s="16" t="s">
        <v>181</v>
      </c>
      <c r="D17" s="735">
        <v>235826.77349243697</v>
      </c>
    </row>
    <row r="18" spans="2:4" s="115" customFormat="1" ht="24.75" customHeight="1">
      <c r="B18" s="734">
        <v>10</v>
      </c>
      <c r="C18" s="93" t="s">
        <v>168</v>
      </c>
      <c r="D18" s="735">
        <v>2875207.3141952874</v>
      </c>
    </row>
    <row r="19" spans="2:4" s="115" customFormat="1" ht="24.75" customHeight="1">
      <c r="B19" s="734">
        <v>11</v>
      </c>
      <c r="C19" s="16" t="s">
        <v>54</v>
      </c>
      <c r="D19" s="735">
        <v>10000</v>
      </c>
    </row>
    <row r="20" spans="2:4" s="115" customFormat="1" ht="24.75" customHeight="1">
      <c r="B20" s="734">
        <v>12</v>
      </c>
      <c r="C20" s="93" t="s">
        <v>182</v>
      </c>
      <c r="D20" s="735">
        <v>1179466.626434524</v>
      </c>
    </row>
    <row r="21" spans="2:4" s="115" customFormat="1" ht="24.75" customHeight="1">
      <c r="B21" s="734">
        <v>13</v>
      </c>
      <c r="C21" s="93" t="s">
        <v>67</v>
      </c>
      <c r="D21" s="735">
        <v>1323922.5710223413</v>
      </c>
    </row>
    <row r="22" spans="2:4" s="115" customFormat="1" ht="24.75" customHeight="1">
      <c r="B22" s="734">
        <v>14</v>
      </c>
      <c r="C22" s="16" t="s">
        <v>172</v>
      </c>
      <c r="D22" s="735">
        <v>9947894.352835173</v>
      </c>
    </row>
    <row r="23" spans="2:4" s="115" customFormat="1" ht="24.75" customHeight="1">
      <c r="B23" s="734">
        <v>15</v>
      </c>
      <c r="C23" s="93" t="s">
        <v>11</v>
      </c>
      <c r="D23" s="735">
        <v>9427647.158169257</v>
      </c>
    </row>
    <row r="24" spans="2:4" s="115" customFormat="1" ht="24.75" customHeight="1">
      <c r="B24" s="734">
        <v>16</v>
      </c>
      <c r="C24" s="93" t="s">
        <v>68</v>
      </c>
      <c r="D24" s="735">
        <v>718072.2270602668</v>
      </c>
    </row>
    <row r="25" spans="2:4" s="115" customFormat="1" ht="24.75" customHeight="1">
      <c r="B25" s="734">
        <v>17</v>
      </c>
      <c r="C25" s="93" t="s">
        <v>176</v>
      </c>
      <c r="D25" s="735">
        <v>1021562.7952959645</v>
      </c>
    </row>
    <row r="26" spans="2:4" s="115" customFormat="1" ht="24.75" customHeight="1">
      <c r="B26" s="734">
        <v>18</v>
      </c>
      <c r="C26" s="93" t="s">
        <v>204</v>
      </c>
      <c r="D26" s="735">
        <v>2438465.5815396784</v>
      </c>
    </row>
    <row r="27" spans="2:4" s="115" customFormat="1" ht="24.75" customHeight="1">
      <c r="B27" s="734">
        <v>19</v>
      </c>
      <c r="C27" s="93" t="s">
        <v>188</v>
      </c>
      <c r="D27" s="735">
        <v>6796018.931586813</v>
      </c>
    </row>
    <row r="28" spans="2:4" s="115" customFormat="1" ht="24.75" customHeight="1">
      <c r="B28" s="734">
        <v>20</v>
      </c>
      <c r="C28" s="93" t="s">
        <v>177</v>
      </c>
      <c r="D28" s="735">
        <v>8847294.434760312</v>
      </c>
    </row>
    <row r="29" spans="2:4" s="116" customFormat="1" ht="24.75" customHeight="1">
      <c r="B29" s="734">
        <v>21</v>
      </c>
      <c r="C29" s="5" t="s">
        <v>183</v>
      </c>
      <c r="D29" s="735">
        <v>702327.1255439946</v>
      </c>
    </row>
    <row r="30" spans="2:4" s="116" customFormat="1" ht="24.75" customHeight="1">
      <c r="B30" s="734">
        <v>22</v>
      </c>
      <c r="C30" s="5" t="s">
        <v>189</v>
      </c>
      <c r="D30" s="735">
        <v>3548170.1408324596</v>
      </c>
    </row>
    <row r="31" spans="2:4" s="115" customFormat="1" ht="24.75" customHeight="1">
      <c r="B31" s="734">
        <v>23</v>
      </c>
      <c r="C31" s="5" t="s">
        <v>201</v>
      </c>
      <c r="D31" s="735">
        <v>762699.2776100383</v>
      </c>
    </row>
    <row r="32" spans="2:4" s="116" customFormat="1" ht="24.75" customHeight="1">
      <c r="B32" s="734">
        <v>24</v>
      </c>
      <c r="C32" s="16" t="s">
        <v>115</v>
      </c>
      <c r="D32" s="735">
        <v>6746693.624845896</v>
      </c>
    </row>
    <row r="33" spans="2:4" s="116" customFormat="1" ht="24.75" customHeight="1">
      <c r="B33" s="734">
        <v>25</v>
      </c>
      <c r="C33" s="5" t="s">
        <v>225</v>
      </c>
      <c r="D33" s="735">
        <v>716866.7394500246</v>
      </c>
    </row>
    <row r="34" spans="2:4" s="116" customFormat="1" ht="24.75" customHeight="1">
      <c r="B34" s="734">
        <v>26</v>
      </c>
      <c r="C34" s="5" t="s">
        <v>226</v>
      </c>
      <c r="D34" s="735">
        <v>2131973.716591405</v>
      </c>
    </row>
    <row r="35" spans="2:4" s="116" customFormat="1" ht="24.75" customHeight="1">
      <c r="B35" s="734">
        <v>27</v>
      </c>
      <c r="C35" s="5" t="s">
        <v>244</v>
      </c>
      <c r="D35" s="735">
        <v>1160498.5717788304</v>
      </c>
    </row>
    <row r="36" spans="2:4" s="116" customFormat="1" ht="24.75" customHeight="1">
      <c r="B36" s="734">
        <v>28</v>
      </c>
      <c r="C36" s="5" t="s">
        <v>255</v>
      </c>
      <c r="D36" s="735">
        <v>3219030.7712262203</v>
      </c>
    </row>
    <row r="37" spans="2:4" s="116" customFormat="1" ht="24.75" customHeight="1">
      <c r="B37" s="734">
        <v>29</v>
      </c>
      <c r="C37" s="5" t="s">
        <v>256</v>
      </c>
      <c r="D37" s="735">
        <v>626298.0121588046</v>
      </c>
    </row>
    <row r="38" spans="2:4" s="23" customFormat="1" ht="18.75" customHeight="1" thickBot="1">
      <c r="B38" s="736"/>
      <c r="C38" s="737" t="s">
        <v>7</v>
      </c>
      <c r="D38" s="738">
        <v>188537999.99599987</v>
      </c>
    </row>
    <row r="39" spans="2:3" s="23" customFormat="1" ht="12.75">
      <c r="B39" s="127"/>
      <c r="C39" s="127"/>
    </row>
    <row r="40" spans="2:3" ht="12.75">
      <c r="B40" s="38"/>
      <c r="C40" s="67"/>
    </row>
    <row r="41" spans="2:3" s="19" customFormat="1" ht="12.75" customHeight="1">
      <c r="B41" s="500"/>
      <c r="C41" s="500"/>
    </row>
    <row r="42" spans="2:3" s="19" customFormat="1" ht="12.75" customHeight="1">
      <c r="B42" s="230"/>
      <c r="C42" s="230"/>
    </row>
    <row r="43" spans="2:3" s="7" customFormat="1" ht="12.75">
      <c r="B43" s="134"/>
      <c r="C43" s="23"/>
    </row>
    <row r="44" spans="2:3" s="29" customFormat="1" ht="18" customHeight="1">
      <c r="B44" s="134"/>
      <c r="C44" s="134"/>
    </row>
    <row r="45" spans="2:3" s="148" customFormat="1" ht="14.25" customHeight="1">
      <c r="B45" s="24"/>
      <c r="C45" s="24"/>
    </row>
    <row r="46" s="23" customFormat="1" ht="12.75">
      <c r="A46" s="35"/>
    </row>
    <row r="47" spans="1:3" s="23" customFormat="1" ht="12.75">
      <c r="A47" s="35"/>
      <c r="C47" s="105"/>
    </row>
    <row r="48" spans="1:2" s="23" customFormat="1" ht="12.75">
      <c r="A48" s="20"/>
      <c r="B48" s="24"/>
    </row>
    <row r="49" spans="1:3" s="23" customFormat="1" ht="12.75">
      <c r="A49" s="14"/>
      <c r="B49" s="59"/>
      <c r="C49" s="52"/>
    </row>
    <row r="50" spans="1:3" s="15" customFormat="1" ht="12.75">
      <c r="A50" s="13"/>
      <c r="B50" s="59"/>
      <c r="C50" s="38"/>
    </row>
    <row r="51" spans="1:3" s="49" customFormat="1" ht="12.75">
      <c r="A51" s="23"/>
      <c r="B51" s="59"/>
      <c r="C51" s="59"/>
    </row>
    <row r="52" s="62" customFormat="1" ht="12.75"/>
    <row r="53" s="62" customFormat="1" ht="12.75"/>
    <row r="54" spans="2:3" s="15" customFormat="1" ht="12.75">
      <c r="B54" s="113"/>
      <c r="C54" s="12"/>
    </row>
    <row r="55" s="49" customFormat="1" ht="12.75">
      <c r="B55" s="66"/>
    </row>
  </sheetData>
  <sheetProtection/>
  <mergeCells count="1">
    <mergeCell ref="B41:C41"/>
  </mergeCells>
  <printOptions/>
  <pageMargins left="0.15748031496063" right="0.196850393700787" top="0.31" bottom="0.196850393700787" header="0.22" footer="0.23622047244094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B5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140625" style="123" customWidth="1"/>
    <col min="2" max="2" width="10.7109375" style="123" customWidth="1"/>
    <col min="3" max="3" width="36.421875" style="428" customWidth="1"/>
    <col min="4" max="4" width="25.28125" style="123" customWidth="1"/>
    <col min="5" max="13" width="17.57421875" style="123" customWidth="1"/>
    <col min="14" max="16384" width="9.140625" style="123" customWidth="1"/>
  </cols>
  <sheetData>
    <row r="1" spans="2:6" s="38" customFormat="1" ht="15" customHeight="1">
      <c r="B1" s="335"/>
      <c r="F1" s="8"/>
    </row>
    <row r="2" spans="2:3" s="18" customFormat="1" ht="15.75" customHeight="1">
      <c r="B2" s="335"/>
      <c r="C2" s="427"/>
    </row>
    <row r="3" spans="2:4" ht="18" customHeight="1">
      <c r="B3" s="548" t="s">
        <v>212</v>
      </c>
      <c r="C3" s="548"/>
      <c r="D3" s="548"/>
    </row>
    <row r="4" spans="2:4" ht="18" customHeight="1">
      <c r="B4" s="490"/>
      <c r="C4" s="490"/>
      <c r="D4" s="490"/>
    </row>
    <row r="5" ht="13.5" thickBot="1">
      <c r="D5" s="739" t="s">
        <v>277</v>
      </c>
    </row>
    <row r="6" spans="1:80" ht="51.75" customHeight="1">
      <c r="A6" s="193"/>
      <c r="B6" s="740" t="s">
        <v>108</v>
      </c>
      <c r="C6" s="741" t="s">
        <v>1</v>
      </c>
      <c r="D6" s="467" t="s">
        <v>261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4" ht="18" customHeight="1">
      <c r="A7" s="194"/>
      <c r="B7" s="742">
        <v>1</v>
      </c>
      <c r="C7" s="430" t="s">
        <v>55</v>
      </c>
      <c r="D7" s="743">
        <v>2725432.81</v>
      </c>
    </row>
    <row r="8" spans="1:4" ht="12.75">
      <c r="A8" s="194"/>
      <c r="B8" s="742">
        <v>2</v>
      </c>
      <c r="C8" s="429" t="s">
        <v>62</v>
      </c>
      <c r="D8" s="743">
        <v>16863265.25</v>
      </c>
    </row>
    <row r="9" spans="1:4" ht="18" customHeight="1">
      <c r="A9" s="194"/>
      <c r="B9" s="742">
        <v>3</v>
      </c>
      <c r="C9" s="430" t="s">
        <v>168</v>
      </c>
      <c r="D9" s="743">
        <v>2130813.9699999997</v>
      </c>
    </row>
    <row r="10" spans="1:4" ht="12.75">
      <c r="A10" s="194"/>
      <c r="B10" s="742">
        <v>4</v>
      </c>
      <c r="C10" s="431" t="s">
        <v>53</v>
      </c>
      <c r="D10" s="743">
        <v>16433676.96</v>
      </c>
    </row>
    <row r="11" spans="1:4" ht="21" customHeight="1">
      <c r="A11" s="194"/>
      <c r="B11" s="742">
        <v>5</v>
      </c>
      <c r="C11" s="430" t="s">
        <v>10</v>
      </c>
      <c r="D11" s="743">
        <v>3037050.62</v>
      </c>
    </row>
    <row r="12" spans="1:4" ht="20.25" customHeight="1">
      <c r="A12" s="194"/>
      <c r="B12" s="742">
        <v>6</v>
      </c>
      <c r="C12" s="430" t="s">
        <v>65</v>
      </c>
      <c r="D12" s="743">
        <v>1184589.49</v>
      </c>
    </row>
    <row r="13" spans="1:4" ht="20.25" customHeight="1">
      <c r="A13" s="194"/>
      <c r="B13" s="742">
        <v>7</v>
      </c>
      <c r="C13" s="430" t="s">
        <v>8</v>
      </c>
      <c r="D13" s="743">
        <v>8001182.47</v>
      </c>
    </row>
    <row r="14" spans="1:4" ht="26.25" customHeight="1">
      <c r="A14" s="194"/>
      <c r="B14" s="742">
        <v>8</v>
      </c>
      <c r="C14" s="430" t="s">
        <v>180</v>
      </c>
      <c r="D14" s="743">
        <v>42433360.13</v>
      </c>
    </row>
    <row r="15" spans="1:4" ht="13.5" customHeight="1">
      <c r="A15" s="194"/>
      <c r="B15" s="742">
        <v>9</v>
      </c>
      <c r="C15" s="430" t="s">
        <v>54</v>
      </c>
      <c r="D15" s="743">
        <v>0</v>
      </c>
    </row>
    <row r="16" spans="1:4" ht="14.25" customHeight="1">
      <c r="A16" s="194"/>
      <c r="B16" s="742">
        <v>10</v>
      </c>
      <c r="C16" s="430" t="s">
        <v>182</v>
      </c>
      <c r="D16" s="743">
        <v>3955974.6899999995</v>
      </c>
    </row>
    <row r="17" spans="1:4" ht="12.75">
      <c r="A17" s="194"/>
      <c r="B17" s="742">
        <v>11</v>
      </c>
      <c r="C17" s="430" t="s">
        <v>67</v>
      </c>
      <c r="D17" s="743">
        <v>807834.76</v>
      </c>
    </row>
    <row r="18" spans="1:4" ht="14.25" customHeight="1">
      <c r="A18" s="194"/>
      <c r="B18" s="742">
        <v>12</v>
      </c>
      <c r="C18" s="431" t="s">
        <v>214</v>
      </c>
      <c r="D18" s="743">
        <v>17595467.81</v>
      </c>
    </row>
    <row r="19" spans="1:4" ht="26.25" customHeight="1">
      <c r="A19" s="194"/>
      <c r="B19" s="742">
        <v>13</v>
      </c>
      <c r="C19" s="430" t="s">
        <v>200</v>
      </c>
      <c r="D19" s="743">
        <v>3446425.37</v>
      </c>
    </row>
    <row r="20" spans="1:4" ht="12.75">
      <c r="A20" s="194"/>
      <c r="B20" s="742">
        <v>14</v>
      </c>
      <c r="C20" s="430" t="s">
        <v>11</v>
      </c>
      <c r="D20" s="743">
        <v>18163604.62</v>
      </c>
    </row>
    <row r="21" spans="1:4" s="208" customFormat="1" ht="12.75">
      <c r="A21" s="207"/>
      <c r="B21" s="742">
        <v>15</v>
      </c>
      <c r="C21" s="432" t="s">
        <v>12</v>
      </c>
      <c r="D21" s="743">
        <v>17465982.47</v>
      </c>
    </row>
    <row r="22" spans="1:4" ht="12.75">
      <c r="A22" s="194"/>
      <c r="B22" s="742">
        <v>16</v>
      </c>
      <c r="C22" s="430" t="s">
        <v>199</v>
      </c>
      <c r="D22" s="743">
        <v>18587919.86</v>
      </c>
    </row>
    <row r="23" spans="1:4" ht="12.75">
      <c r="A23" s="194"/>
      <c r="B23" s="742">
        <v>17</v>
      </c>
      <c r="C23" s="429" t="s">
        <v>222</v>
      </c>
      <c r="D23" s="743">
        <v>280982.63</v>
      </c>
    </row>
    <row r="24" spans="1:4" ht="12.75">
      <c r="A24" s="194"/>
      <c r="B24" s="742">
        <v>18</v>
      </c>
      <c r="C24" s="429" t="s">
        <v>198</v>
      </c>
      <c r="D24" s="743">
        <v>3200256.7800000003</v>
      </c>
    </row>
    <row r="25" spans="1:4" ht="12.75">
      <c r="A25" s="194"/>
      <c r="B25" s="742">
        <v>19</v>
      </c>
      <c r="C25" s="430" t="s">
        <v>176</v>
      </c>
      <c r="D25" s="743">
        <v>4591725.49</v>
      </c>
    </row>
    <row r="26" spans="1:4" ht="19.5" customHeight="1">
      <c r="A26" s="194"/>
      <c r="B26" s="742">
        <v>20</v>
      </c>
      <c r="C26" s="430" t="s">
        <v>68</v>
      </c>
      <c r="D26" s="743">
        <v>1056972.2000000002</v>
      </c>
    </row>
    <row r="27" spans="1:4" ht="12.75">
      <c r="A27" s="194"/>
      <c r="B27" s="742">
        <v>21</v>
      </c>
      <c r="C27" s="430" t="s">
        <v>178</v>
      </c>
      <c r="D27" s="743">
        <v>4562214.24</v>
      </c>
    </row>
    <row r="28" spans="1:4" ht="12.75">
      <c r="A28" s="194"/>
      <c r="B28" s="742">
        <v>22</v>
      </c>
      <c r="C28" s="430" t="s">
        <v>77</v>
      </c>
      <c r="D28" s="743">
        <v>1048525.0499999999</v>
      </c>
    </row>
    <row r="29" spans="1:4" ht="25.5">
      <c r="A29" s="194"/>
      <c r="B29" s="742">
        <v>23</v>
      </c>
      <c r="C29" s="431" t="s">
        <v>115</v>
      </c>
      <c r="D29" s="743">
        <v>2657976.4899999998</v>
      </c>
    </row>
    <row r="30" spans="1:4" ht="25.5">
      <c r="A30" s="194"/>
      <c r="B30" s="742">
        <v>24</v>
      </c>
      <c r="C30" s="429" t="s">
        <v>225</v>
      </c>
      <c r="D30" s="743">
        <v>980736.7</v>
      </c>
    </row>
    <row r="31" spans="1:4" ht="12.75">
      <c r="A31" s="194"/>
      <c r="B31" s="742">
        <v>25</v>
      </c>
      <c r="C31" s="429" t="s">
        <v>226</v>
      </c>
      <c r="D31" s="743">
        <v>657974.2</v>
      </c>
    </row>
    <row r="32" spans="1:4" ht="12.75">
      <c r="A32" s="194"/>
      <c r="B32" s="734">
        <v>26</v>
      </c>
      <c r="C32" s="429" t="s">
        <v>244</v>
      </c>
      <c r="D32" s="743">
        <v>1853373.52</v>
      </c>
    </row>
    <row r="33" spans="1:4" ht="12.75">
      <c r="A33" s="194"/>
      <c r="B33" s="734">
        <v>27</v>
      </c>
      <c r="C33" s="429" t="s">
        <v>255</v>
      </c>
      <c r="D33" s="743">
        <v>1916487.54</v>
      </c>
    </row>
    <row r="34" spans="1:4" ht="12.75">
      <c r="A34" s="194"/>
      <c r="B34" s="734">
        <v>28</v>
      </c>
      <c r="C34" s="429" t="s">
        <v>256</v>
      </c>
      <c r="D34" s="743">
        <v>414913.88</v>
      </c>
    </row>
    <row r="35" spans="1:80" ht="13.5" thickBot="1">
      <c r="A35" s="193"/>
      <c r="B35" s="744"/>
      <c r="C35" s="745" t="s">
        <v>7</v>
      </c>
      <c r="D35" s="746">
        <v>196054719.99999997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</row>
    <row r="37" spans="2:3" s="19" customFormat="1" ht="12.75" customHeight="1">
      <c r="B37" s="500"/>
      <c r="C37" s="500"/>
    </row>
    <row r="38" spans="2:3" s="19" customFormat="1" ht="12.75" customHeight="1">
      <c r="B38" s="500"/>
      <c r="C38" s="500"/>
    </row>
    <row r="39" spans="2:3" s="7" customFormat="1" ht="12.75">
      <c r="B39" s="230"/>
      <c r="C39" s="307"/>
    </row>
    <row r="40" spans="2:3" s="29" customFormat="1" ht="12.75">
      <c r="B40" s="134"/>
      <c r="C40" s="305"/>
    </row>
    <row r="41" spans="2:3" s="148" customFormat="1" ht="12.75">
      <c r="B41" s="24"/>
      <c r="C41" s="433"/>
    </row>
    <row r="42" spans="2:3" s="148" customFormat="1" ht="12.75" customHeight="1">
      <c r="B42" s="24"/>
      <c r="C42" s="433"/>
    </row>
    <row r="43" spans="2:3" s="148" customFormat="1" ht="12.75">
      <c r="B43" s="24"/>
      <c r="C43" s="433"/>
    </row>
    <row r="44" s="38" customFormat="1" ht="12.75">
      <c r="C44" s="434"/>
    </row>
    <row r="45" s="18" customFormat="1" ht="12.75">
      <c r="C45" s="435"/>
    </row>
    <row r="46" spans="2:3" s="23" customFormat="1" ht="12.75">
      <c r="B46" s="12"/>
      <c r="C46" s="305"/>
    </row>
    <row r="52" ht="12.75">
      <c r="C52" s="436"/>
    </row>
    <row r="53" ht="12.75">
      <c r="C53" s="436"/>
    </row>
    <row r="54" ht="12.75">
      <c r="C54" s="437"/>
    </row>
  </sheetData>
  <sheetProtection/>
  <mergeCells count="3">
    <mergeCell ref="B37:C37"/>
    <mergeCell ref="B38:C38"/>
    <mergeCell ref="B3:D3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7:D2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.421875" style="144" customWidth="1"/>
    <col min="2" max="2" width="7.28125" style="144" customWidth="1"/>
    <col min="3" max="3" width="43.28125" style="191" customWidth="1"/>
    <col min="4" max="4" width="33.140625" style="144" customWidth="1"/>
    <col min="5" max="16384" width="9.140625" style="144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7" spans="2:4" ht="49.5" customHeight="1">
      <c r="B7" s="550" t="s">
        <v>262</v>
      </c>
      <c r="C7" s="550"/>
      <c r="D7" s="550"/>
    </row>
    <row r="9" ht="12.75">
      <c r="D9" s="747" t="s">
        <v>277</v>
      </c>
    </row>
    <row r="10" spans="2:4" ht="30" customHeight="1">
      <c r="B10" s="398" t="s">
        <v>108</v>
      </c>
      <c r="C10" s="398" t="s">
        <v>1</v>
      </c>
      <c r="D10" s="250" t="s">
        <v>261</v>
      </c>
    </row>
    <row r="11" spans="2:4" s="315" customFormat="1" ht="39" customHeight="1">
      <c r="B11" s="438">
        <v>1</v>
      </c>
      <c r="C11" s="439" t="s">
        <v>62</v>
      </c>
      <c r="D11" s="379">
        <v>945722.0410000002</v>
      </c>
    </row>
    <row r="12" spans="2:4" s="315" customFormat="1" ht="18" customHeight="1">
      <c r="B12" s="438">
        <v>2</v>
      </c>
      <c r="C12" s="440" t="s">
        <v>8</v>
      </c>
      <c r="D12" s="379">
        <v>1919674.6541200003</v>
      </c>
    </row>
    <row r="13" spans="2:4" s="315" customFormat="1" ht="21.75" customHeight="1">
      <c r="B13" s="438">
        <v>3</v>
      </c>
      <c r="C13" s="441" t="s">
        <v>172</v>
      </c>
      <c r="D13" s="379">
        <v>449807.5952</v>
      </c>
    </row>
    <row r="14" spans="2:4" s="315" customFormat="1" ht="25.5" customHeight="1">
      <c r="B14" s="438">
        <v>4</v>
      </c>
      <c r="C14" s="442" t="s">
        <v>55</v>
      </c>
      <c r="D14" s="379">
        <v>211176.45520000003</v>
      </c>
    </row>
    <row r="15" spans="2:4" s="315" customFormat="1" ht="25.5" customHeight="1">
      <c r="B15" s="438">
        <v>5</v>
      </c>
      <c r="C15" s="443" t="s">
        <v>246</v>
      </c>
      <c r="D15" s="379">
        <v>5668</v>
      </c>
    </row>
    <row r="16" spans="2:4" s="315" customFormat="1" ht="25.5" customHeight="1">
      <c r="B16" s="438">
        <v>6</v>
      </c>
      <c r="C16" s="444" t="s">
        <v>245</v>
      </c>
      <c r="D16" s="379">
        <v>44154.15</v>
      </c>
    </row>
    <row r="17" spans="2:4" s="242" customFormat="1" ht="19.5" customHeight="1">
      <c r="B17" s="370"/>
      <c r="C17" s="399" t="s">
        <v>7</v>
      </c>
      <c r="D17" s="378">
        <v>3576202.8955200003</v>
      </c>
    </row>
    <row r="19" spans="2:3" s="19" customFormat="1" ht="12.75" customHeight="1">
      <c r="B19" s="500"/>
      <c r="C19" s="500"/>
    </row>
    <row r="20" spans="2:3" s="7" customFormat="1" ht="12.75">
      <c r="B20" s="230"/>
      <c r="C20" s="230"/>
    </row>
    <row r="21" spans="2:3" s="29" customFormat="1" ht="12.75">
      <c r="B21" s="134"/>
      <c r="C21" s="23"/>
    </row>
    <row r="22" spans="2:3" s="148" customFormat="1" ht="12.75">
      <c r="B22" s="24"/>
      <c r="C22" s="24"/>
    </row>
    <row r="23" spans="2:3" s="148" customFormat="1" ht="12.75" customHeight="1">
      <c r="B23" s="24"/>
      <c r="C23" s="24"/>
    </row>
    <row r="24" spans="2:3" s="145" customFormat="1" ht="12.75">
      <c r="B24" s="24"/>
      <c r="C24" s="172"/>
    </row>
    <row r="25" spans="2:3" s="145" customFormat="1" ht="12.75">
      <c r="B25" s="549"/>
      <c r="C25" s="549"/>
    </row>
    <row r="26" spans="1:3" s="145" customFormat="1" ht="12.75">
      <c r="A26" s="23"/>
      <c r="B26" s="24"/>
      <c r="C26" s="173"/>
    </row>
    <row r="27" spans="1:3" s="145" customFormat="1" ht="12.75">
      <c r="A27" s="23"/>
      <c r="B27" s="24"/>
      <c r="C27" s="173"/>
    </row>
    <row r="28" spans="1:3" s="145" customFormat="1" ht="12.75">
      <c r="A28" s="146"/>
      <c r="B28" s="24"/>
      <c r="C28" s="173"/>
    </row>
    <row r="29" spans="1:3" s="145" customFormat="1" ht="12.75">
      <c r="A29" s="146"/>
      <c r="B29" s="146"/>
      <c r="C29" s="146"/>
    </row>
    <row r="30" s="145" customFormat="1" ht="12.75"/>
  </sheetData>
  <sheetProtection/>
  <mergeCells count="3">
    <mergeCell ref="B25:C25"/>
    <mergeCell ref="B19:C19"/>
    <mergeCell ref="B7:D7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G15" sqref="G15"/>
    </sheetView>
  </sheetViews>
  <sheetFormatPr defaultColWidth="26.8515625" defaultRowHeight="12.75"/>
  <cols>
    <col min="1" max="1" width="3.421875" style="4" customWidth="1"/>
    <col min="2" max="2" width="7.7109375" style="4" customWidth="1"/>
    <col min="3" max="3" width="39.8515625" style="4" customWidth="1"/>
    <col min="4" max="4" width="27.421875" style="252" customWidth="1"/>
    <col min="5" max="62" width="9.140625" style="4" customWidth="1"/>
    <col min="63" max="16384" width="26.8515625" style="4" customWidth="1"/>
  </cols>
  <sheetData>
    <row r="1" s="22" customFormat="1" ht="12.75">
      <c r="D1" s="72"/>
    </row>
    <row r="2" s="15" customFormat="1" ht="12.75" customHeight="1">
      <c r="D2" s="21"/>
    </row>
    <row r="4" spans="2:4" ht="34.5" customHeight="1">
      <c r="B4" s="529" t="s">
        <v>209</v>
      </c>
      <c r="C4" s="529"/>
      <c r="D4" s="529"/>
    </row>
    <row r="5" ht="12.75">
      <c r="B5" s="1"/>
    </row>
    <row r="6" spans="2:3" ht="12.75">
      <c r="B6" s="1"/>
      <c r="C6" s="1"/>
    </row>
    <row r="7" spans="3:4" ht="12.75">
      <c r="C7" s="1"/>
      <c r="D7" s="747" t="s">
        <v>277</v>
      </c>
    </row>
    <row r="8" spans="2:4" s="1" customFormat="1" ht="56.25" customHeight="1">
      <c r="B8" s="287" t="s">
        <v>19</v>
      </c>
      <c r="C8" s="287" t="s">
        <v>13</v>
      </c>
      <c r="D8" s="250" t="s">
        <v>261</v>
      </c>
    </row>
    <row r="9" spans="2:4" s="88" customFormat="1" ht="25.5" customHeight="1">
      <c r="B9" s="371">
        <v>1</v>
      </c>
      <c r="C9" s="16" t="s">
        <v>51</v>
      </c>
      <c r="D9" s="5">
        <v>5337710.609999999</v>
      </c>
    </row>
    <row r="10" spans="2:4" s="88" customFormat="1" ht="15" customHeight="1">
      <c r="B10" s="371">
        <v>2</v>
      </c>
      <c r="C10" s="16" t="s">
        <v>55</v>
      </c>
      <c r="D10" s="5">
        <v>4034360.02</v>
      </c>
    </row>
    <row r="11" spans="2:4" s="88" customFormat="1" ht="15" customHeight="1">
      <c r="B11" s="371">
        <v>3</v>
      </c>
      <c r="C11" s="16" t="s">
        <v>71</v>
      </c>
      <c r="D11" s="5">
        <v>1184582.06</v>
      </c>
    </row>
    <row r="12" spans="2:4" s="88" customFormat="1" ht="15" customHeight="1">
      <c r="B12" s="371">
        <v>4</v>
      </c>
      <c r="C12" s="93" t="s">
        <v>8</v>
      </c>
      <c r="D12" s="5">
        <v>2772580.67</v>
      </c>
    </row>
    <row r="13" spans="2:4" s="6" customFormat="1" ht="17.25" customHeight="1">
      <c r="B13" s="247"/>
      <c r="C13" s="247" t="s">
        <v>7</v>
      </c>
      <c r="D13" s="247">
        <v>13329233.36</v>
      </c>
    </row>
    <row r="14" spans="2:4" s="6" customFormat="1" ht="17.25" customHeight="1">
      <c r="B14" s="3"/>
      <c r="C14" s="3"/>
      <c r="D14" s="3"/>
    </row>
    <row r="15" spans="2:4" s="19" customFormat="1" ht="12.75" customHeight="1">
      <c r="B15" s="500"/>
      <c r="C15" s="500"/>
      <c r="D15" s="20"/>
    </row>
    <row r="16" spans="2:4" s="7" customFormat="1" ht="12.75">
      <c r="B16" s="230"/>
      <c r="C16" s="230"/>
      <c r="D16" s="14"/>
    </row>
    <row r="17" spans="2:4" s="29" customFormat="1" ht="12.75">
      <c r="B17" s="134"/>
      <c r="C17" s="23"/>
      <c r="D17" s="30"/>
    </row>
    <row r="18" spans="2:4" s="148" customFormat="1" ht="12.75">
      <c r="B18" s="24"/>
      <c r="C18" s="24"/>
      <c r="D18" s="156"/>
    </row>
    <row r="19" spans="2:4" s="148" customFormat="1" ht="12.75" customHeight="1">
      <c r="B19" s="24"/>
      <c r="C19" s="24"/>
      <c r="D19" s="156"/>
    </row>
    <row r="20" spans="1:4" s="23" customFormat="1" ht="12.75">
      <c r="A20" s="35"/>
      <c r="B20" s="35"/>
      <c r="C20" s="231"/>
      <c r="D20" s="24"/>
    </row>
    <row r="21" spans="1:4" s="23" customFormat="1" ht="12.75">
      <c r="A21" s="20"/>
      <c r="B21" s="20"/>
      <c r="C21" s="232"/>
      <c r="D21" s="24"/>
    </row>
    <row r="22" spans="1:4" s="23" customFormat="1" ht="12.75">
      <c r="A22" s="20"/>
      <c r="B22" s="14"/>
      <c r="C22" s="131"/>
      <c r="D22" s="24"/>
    </row>
    <row r="23" spans="1:4" s="23" customFormat="1" ht="12.75">
      <c r="A23" s="14"/>
      <c r="B23" s="51"/>
      <c r="C23" s="221"/>
      <c r="D23" s="24"/>
    </row>
    <row r="24" spans="1:4" s="23" customFormat="1" ht="12.75">
      <c r="A24" s="14"/>
      <c r="B24" s="59"/>
      <c r="C24" s="52"/>
      <c r="D24" s="24"/>
    </row>
    <row r="25" spans="1:4" s="15" customFormat="1" ht="12.75">
      <c r="A25" s="13"/>
      <c r="B25" s="59"/>
      <c r="C25" s="38"/>
      <c r="D25" s="21"/>
    </row>
    <row r="26" spans="1:4" s="49" customFormat="1" ht="12.75">
      <c r="A26" s="23"/>
      <c r="B26" s="59"/>
      <c r="C26" s="59"/>
      <c r="D26" s="52"/>
    </row>
    <row r="27" spans="1:4" s="49" customFormat="1" ht="12.75">
      <c r="A27" s="23"/>
      <c r="B27" s="59"/>
      <c r="C27" s="233"/>
      <c r="D27" s="52"/>
    </row>
    <row r="28" spans="3:4" s="85" customFormat="1" ht="12.75">
      <c r="C28" s="86"/>
      <c r="D28" s="86"/>
    </row>
    <row r="29" spans="2:4" s="23" customFormat="1" ht="12.75">
      <c r="B29" s="12"/>
      <c r="D29" s="24"/>
    </row>
    <row r="30" spans="2:4" s="15" customFormat="1" ht="12.75">
      <c r="B30" s="113"/>
      <c r="C30" s="12"/>
      <c r="D30" s="21"/>
    </row>
    <row r="31" spans="2:4" s="49" customFormat="1" ht="12.75">
      <c r="B31" s="66"/>
      <c r="D31" s="52"/>
    </row>
    <row r="32" s="59" customFormat="1" ht="12.75">
      <c r="D32" s="60"/>
    </row>
  </sheetData>
  <sheetProtection selectLockedCells="1" selectUnlockedCells="1"/>
  <mergeCells count="2">
    <mergeCell ref="B15:C15"/>
    <mergeCell ref="B4:D4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D2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421875" style="0" customWidth="1"/>
    <col min="3" max="3" width="41.57421875" style="0" customWidth="1"/>
    <col min="4" max="4" width="25.8515625" style="0" customWidth="1"/>
    <col min="8" max="8" width="9.57421875" style="0" bestFit="1" customWidth="1"/>
  </cols>
  <sheetData>
    <row r="6" spans="2:4" s="4" customFormat="1" ht="39" customHeight="1">
      <c r="B6" s="529" t="s">
        <v>260</v>
      </c>
      <c r="C6" s="529"/>
      <c r="D6" s="529"/>
    </row>
    <row r="7" spans="2:4" s="4" customFormat="1" ht="25.5" customHeight="1">
      <c r="B7" s="551"/>
      <c r="C7" s="551"/>
      <c r="D7" s="551"/>
    </row>
    <row r="8" spans="2:3" s="4" customFormat="1" ht="12.75">
      <c r="B8" s="1"/>
      <c r="C8" s="1"/>
    </row>
    <row r="9" spans="3:4" s="4" customFormat="1" ht="12.75">
      <c r="C9" s="1"/>
      <c r="D9" s="748" t="s">
        <v>277</v>
      </c>
    </row>
    <row r="10" spans="2:4" s="1" customFormat="1" ht="56.25" customHeight="1">
      <c r="B10" s="287" t="s">
        <v>19</v>
      </c>
      <c r="C10" s="287" t="s">
        <v>13</v>
      </c>
      <c r="D10" s="451" t="s">
        <v>261</v>
      </c>
    </row>
    <row r="11" spans="2:4" s="88" customFormat="1" ht="30" customHeight="1">
      <c r="B11" s="377">
        <v>1</v>
      </c>
      <c r="C11" s="312" t="s">
        <v>8</v>
      </c>
      <c r="D11" s="5">
        <v>6464680</v>
      </c>
    </row>
    <row r="12" spans="2:4" s="6" customFormat="1" ht="22.5" customHeight="1">
      <c r="B12" s="414">
        <v>2</v>
      </c>
      <c r="C12" s="452" t="s">
        <v>172</v>
      </c>
      <c r="D12" s="5">
        <v>528660</v>
      </c>
    </row>
    <row r="13" spans="2:4" s="6" customFormat="1" ht="31.5" customHeight="1">
      <c r="B13" s="414">
        <v>3</v>
      </c>
      <c r="C13" s="491" t="s">
        <v>55</v>
      </c>
      <c r="D13" s="5">
        <v>2213128.5</v>
      </c>
    </row>
    <row r="14" spans="2:4" s="6" customFormat="1" ht="17.25" customHeight="1">
      <c r="B14" s="247"/>
      <c r="C14" s="247" t="s">
        <v>7</v>
      </c>
      <c r="D14" s="247">
        <v>9206468.5</v>
      </c>
    </row>
    <row r="15" spans="2:3" s="6" customFormat="1" ht="17.25" customHeight="1">
      <c r="B15" s="3"/>
      <c r="C15" s="3"/>
    </row>
    <row r="16" spans="2:3" s="19" customFormat="1" ht="12.75" customHeight="1">
      <c r="B16" s="500"/>
      <c r="C16" s="500"/>
    </row>
    <row r="17" spans="2:3" s="7" customFormat="1" ht="12.75">
      <c r="B17" s="230"/>
      <c r="C17" s="230"/>
    </row>
    <row r="18" spans="2:4" s="29" customFormat="1" ht="12.75">
      <c r="B18" s="134"/>
      <c r="C18" s="23"/>
      <c r="D18" s="30"/>
    </row>
    <row r="19" spans="2:3" s="148" customFormat="1" ht="12.75">
      <c r="B19" s="24"/>
      <c r="C19" s="24"/>
    </row>
    <row r="20" spans="2:3" s="148" customFormat="1" ht="12.75" customHeight="1">
      <c r="B20" s="24"/>
      <c r="C20" s="24"/>
    </row>
    <row r="21" spans="1:3" s="23" customFormat="1" ht="12.75">
      <c r="A21" s="35"/>
      <c r="B21" s="35"/>
      <c r="C21" s="231"/>
    </row>
    <row r="22" spans="1:3" s="23" customFormat="1" ht="12.75">
      <c r="A22" s="20"/>
      <c r="B22" s="20"/>
      <c r="C22" s="232"/>
    </row>
    <row r="23" spans="1:3" s="23" customFormat="1" ht="12.75">
      <c r="A23" s="20"/>
      <c r="B23" s="14"/>
      <c r="C23" s="131"/>
    </row>
  </sheetData>
  <sheetProtection/>
  <mergeCells count="3">
    <mergeCell ref="B16:C16"/>
    <mergeCell ref="B6:D6"/>
    <mergeCell ref="B7:D7"/>
  </mergeCells>
  <printOptions/>
  <pageMargins left="0.31" right="0.17" top="0.75" bottom="0.75" header="0.3" footer="0.3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pane ySplit="6" topLeftCell="A61" activePane="bottomLeft" state="frozen"/>
      <selection pane="topLeft" activeCell="A1" sqref="A1:W35"/>
      <selection pane="bottomLeft" activeCell="C77" sqref="C77"/>
    </sheetView>
  </sheetViews>
  <sheetFormatPr defaultColWidth="11.421875" defaultRowHeight="32.25" customHeight="1"/>
  <cols>
    <col min="1" max="1" width="3.00390625" style="148" customWidth="1"/>
    <col min="2" max="2" width="4.57421875" style="148" customWidth="1"/>
    <col min="3" max="3" width="29.7109375" style="166" customWidth="1"/>
    <col min="4" max="4" width="24.00390625" style="166" customWidth="1"/>
    <col min="5" max="5" width="17.7109375" style="750" customWidth="1"/>
    <col min="6" max="6" width="23.28125" style="156" customWidth="1"/>
    <col min="7" max="16384" width="11.421875" style="148" customWidth="1"/>
  </cols>
  <sheetData>
    <row r="1" spans="5:6" s="22" customFormat="1" ht="12.75">
      <c r="E1" s="749"/>
      <c r="F1" s="72"/>
    </row>
    <row r="2" spans="5:6" s="22" customFormat="1" ht="12.75" customHeight="1">
      <c r="E2" s="749"/>
      <c r="F2" s="72"/>
    </row>
    <row r="3" spans="2:6" ht="28.5" customHeight="1">
      <c r="B3" s="552" t="s">
        <v>125</v>
      </c>
      <c r="C3" s="552"/>
      <c r="D3" s="552"/>
      <c r="E3" s="552"/>
      <c r="F3" s="552"/>
    </row>
    <row r="4" spans="2:6" ht="28.5" customHeight="1">
      <c r="B4" s="464"/>
      <c r="C4" s="464"/>
      <c r="D4" s="464"/>
      <c r="E4" s="464"/>
      <c r="F4" s="464"/>
    </row>
    <row r="5" spans="3:6" s="149" customFormat="1" ht="12.75" customHeight="1">
      <c r="C5" s="150"/>
      <c r="D5" s="151"/>
      <c r="E5" s="751"/>
      <c r="F5" s="760" t="s">
        <v>277</v>
      </c>
    </row>
    <row r="6" spans="2:6" s="152" customFormat="1" ht="38.25" customHeight="1">
      <c r="B6" s="301" t="s">
        <v>18</v>
      </c>
      <c r="C6" s="301" t="s">
        <v>126</v>
      </c>
      <c r="D6" s="301" t="s">
        <v>127</v>
      </c>
      <c r="E6" s="752" t="s">
        <v>278</v>
      </c>
      <c r="F6" s="300" t="s">
        <v>261</v>
      </c>
    </row>
    <row r="7" spans="2:6" ht="12.75" customHeight="1">
      <c r="B7" s="293"/>
      <c r="C7" s="294" t="s">
        <v>128</v>
      </c>
      <c r="D7" s="295" t="s">
        <v>129</v>
      </c>
      <c r="E7" s="753">
        <v>36</v>
      </c>
      <c r="F7" s="268">
        <v>3032766</v>
      </c>
    </row>
    <row r="8" spans="2:6" ht="12.75">
      <c r="B8" s="153"/>
      <c r="C8" s="154" t="s">
        <v>128</v>
      </c>
      <c r="D8" s="155" t="s">
        <v>134</v>
      </c>
      <c r="E8" s="753">
        <v>2</v>
      </c>
      <c r="F8" s="268">
        <v>170448</v>
      </c>
    </row>
    <row r="9" spans="2:6" ht="12.75" customHeight="1">
      <c r="B9" s="153"/>
      <c r="C9" s="154" t="s">
        <v>128</v>
      </c>
      <c r="D9" s="155" t="s">
        <v>130</v>
      </c>
      <c r="E9" s="753">
        <v>6</v>
      </c>
      <c r="F9" s="268">
        <v>347904</v>
      </c>
    </row>
    <row r="10" spans="2:6" ht="12.75" customHeight="1">
      <c r="B10" s="153"/>
      <c r="C10" s="154" t="s">
        <v>128</v>
      </c>
      <c r="D10" s="155" t="s">
        <v>131</v>
      </c>
      <c r="E10" s="753">
        <v>2</v>
      </c>
      <c r="F10" s="268">
        <v>145081.97</v>
      </c>
    </row>
    <row r="11" spans="2:6" s="152" customFormat="1" ht="25.5" customHeight="1">
      <c r="B11" s="157">
        <v>1</v>
      </c>
      <c r="C11" s="158" t="s">
        <v>132</v>
      </c>
      <c r="D11" s="158"/>
      <c r="E11" s="754">
        <f>SUM(E7:E10)</f>
        <v>46</v>
      </c>
      <c r="F11" s="342">
        <v>3696199.97</v>
      </c>
    </row>
    <row r="12" spans="2:6" ht="12.75" customHeight="1">
      <c r="B12" s="153"/>
      <c r="C12" s="154" t="s">
        <v>133</v>
      </c>
      <c r="D12" s="155" t="s">
        <v>129</v>
      </c>
      <c r="E12" s="753">
        <v>36</v>
      </c>
      <c r="F12" s="268">
        <v>2797707</v>
      </c>
    </row>
    <row r="13" spans="2:6" ht="12.75">
      <c r="B13" s="153"/>
      <c r="C13" s="154" t="s">
        <v>133</v>
      </c>
      <c r="D13" s="155" t="s">
        <v>134</v>
      </c>
      <c r="E13" s="753">
        <v>4</v>
      </c>
      <c r="F13" s="268">
        <v>351072</v>
      </c>
    </row>
    <row r="14" spans="2:6" ht="12.75" customHeight="1">
      <c r="B14" s="153"/>
      <c r="C14" s="154" t="s">
        <v>133</v>
      </c>
      <c r="D14" s="155" t="s">
        <v>130</v>
      </c>
      <c r="E14" s="753">
        <v>9</v>
      </c>
      <c r="F14" s="268">
        <v>521856</v>
      </c>
    </row>
    <row r="15" spans="2:6" s="152" customFormat="1" ht="38.25" customHeight="1">
      <c r="B15" s="157">
        <v>2</v>
      </c>
      <c r="C15" s="158" t="s">
        <v>135</v>
      </c>
      <c r="D15" s="159"/>
      <c r="E15" s="755">
        <f>SUM(E12:E14)</f>
        <v>49</v>
      </c>
      <c r="F15" s="343">
        <v>3670635</v>
      </c>
    </row>
    <row r="16" spans="2:6" ht="12.75" customHeight="1">
      <c r="B16" s="153"/>
      <c r="C16" s="154" t="s">
        <v>136</v>
      </c>
      <c r="D16" s="155" t="s">
        <v>129</v>
      </c>
      <c r="E16" s="753">
        <v>22</v>
      </c>
      <c r="F16" s="268">
        <v>1752564</v>
      </c>
    </row>
    <row r="17" spans="2:6" ht="12.75">
      <c r="B17" s="153"/>
      <c r="C17" s="154" t="s">
        <v>136</v>
      </c>
      <c r="D17" s="155" t="s">
        <v>134</v>
      </c>
      <c r="E17" s="753">
        <v>1</v>
      </c>
      <c r="F17" s="268">
        <v>87768</v>
      </c>
    </row>
    <row r="18" spans="2:6" ht="12.75" customHeight="1">
      <c r="B18" s="153"/>
      <c r="C18" s="154" t="s">
        <v>136</v>
      </c>
      <c r="D18" s="155" t="s">
        <v>130</v>
      </c>
      <c r="E18" s="753">
        <v>2</v>
      </c>
      <c r="F18" s="268">
        <v>115968</v>
      </c>
    </row>
    <row r="19" spans="2:6" s="152" customFormat="1" ht="25.5" customHeight="1">
      <c r="B19" s="157">
        <v>3</v>
      </c>
      <c r="C19" s="158" t="s">
        <v>137</v>
      </c>
      <c r="D19" s="159"/>
      <c r="E19" s="755">
        <f>SUM(E16:E18)</f>
        <v>25</v>
      </c>
      <c r="F19" s="343">
        <v>1956300</v>
      </c>
    </row>
    <row r="20" spans="2:6" ht="25.5" customHeight="1">
      <c r="B20" s="153"/>
      <c r="C20" s="154" t="s">
        <v>138</v>
      </c>
      <c r="D20" s="155" t="s">
        <v>129</v>
      </c>
      <c r="E20" s="753">
        <v>44</v>
      </c>
      <c r="F20" s="268">
        <v>3622938</v>
      </c>
    </row>
    <row r="21" spans="2:6" ht="25.5">
      <c r="B21" s="153"/>
      <c r="C21" s="154" t="s">
        <v>138</v>
      </c>
      <c r="D21" s="155" t="s">
        <v>134</v>
      </c>
      <c r="E21" s="753">
        <v>4</v>
      </c>
      <c r="F21" s="268">
        <v>352980</v>
      </c>
    </row>
    <row r="22" spans="2:6" ht="25.5" customHeight="1">
      <c r="B22" s="153"/>
      <c r="C22" s="154" t="s">
        <v>138</v>
      </c>
      <c r="D22" s="155" t="s">
        <v>130</v>
      </c>
      <c r="E22" s="753">
        <v>15</v>
      </c>
      <c r="F22" s="268">
        <v>869760</v>
      </c>
    </row>
    <row r="23" spans="2:6" ht="25.5" customHeight="1">
      <c r="B23" s="153"/>
      <c r="C23" s="154" t="s">
        <v>138</v>
      </c>
      <c r="D23" s="155" t="s">
        <v>131</v>
      </c>
      <c r="E23" s="753">
        <v>1</v>
      </c>
      <c r="F23" s="268">
        <v>72540.98</v>
      </c>
    </row>
    <row r="24" spans="2:6" s="152" customFormat="1" ht="25.5" customHeight="1">
      <c r="B24" s="157">
        <v>4</v>
      </c>
      <c r="C24" s="158" t="s">
        <v>139</v>
      </c>
      <c r="D24" s="159"/>
      <c r="E24" s="755">
        <f>SUM(E20:E23)</f>
        <v>64</v>
      </c>
      <c r="F24" s="343">
        <v>4918218.98</v>
      </c>
    </row>
    <row r="25" spans="2:6" ht="25.5" customHeight="1">
      <c r="B25" s="153"/>
      <c r="C25" s="246" t="s">
        <v>140</v>
      </c>
      <c r="D25" s="155" t="s">
        <v>129</v>
      </c>
      <c r="E25" s="753">
        <v>3</v>
      </c>
      <c r="F25" s="268">
        <v>344454</v>
      </c>
    </row>
    <row r="26" spans="2:6" ht="25.5" customHeight="1">
      <c r="B26" s="153"/>
      <c r="C26" s="155" t="s">
        <v>140</v>
      </c>
      <c r="D26" s="155" t="s">
        <v>130</v>
      </c>
      <c r="E26" s="753">
        <v>1</v>
      </c>
      <c r="F26" s="268">
        <v>57984</v>
      </c>
    </row>
    <row r="27" spans="2:6" s="152" customFormat="1" ht="25.5" customHeight="1">
      <c r="B27" s="157">
        <v>5</v>
      </c>
      <c r="C27" s="160" t="s">
        <v>141</v>
      </c>
      <c r="D27" s="158"/>
      <c r="E27" s="755">
        <f>SUM(E25:E26)</f>
        <v>4</v>
      </c>
      <c r="F27" s="343">
        <v>402438</v>
      </c>
    </row>
    <row r="28" spans="2:6" ht="25.5" customHeight="1">
      <c r="B28" s="153"/>
      <c r="C28" s="224" t="s">
        <v>142</v>
      </c>
      <c r="D28" s="155" t="s">
        <v>129</v>
      </c>
      <c r="E28" s="753">
        <v>12</v>
      </c>
      <c r="F28" s="268">
        <v>926772</v>
      </c>
    </row>
    <row r="29" spans="2:6" ht="25.5">
      <c r="B29" s="153"/>
      <c r="C29" s="154" t="s">
        <v>142</v>
      </c>
      <c r="D29" s="155" t="s">
        <v>130</v>
      </c>
      <c r="E29" s="753">
        <v>1</v>
      </c>
      <c r="F29" s="268">
        <v>57984</v>
      </c>
    </row>
    <row r="30" spans="2:6" s="152" customFormat="1" ht="37.5" customHeight="1">
      <c r="B30" s="157">
        <v>6</v>
      </c>
      <c r="C30" s="160" t="s">
        <v>142</v>
      </c>
      <c r="D30" s="158"/>
      <c r="E30" s="755">
        <f>SUM(E28:E29)</f>
        <v>13</v>
      </c>
      <c r="F30" s="343">
        <v>984756</v>
      </c>
    </row>
    <row r="31" spans="2:6" ht="27.75" customHeight="1">
      <c r="B31" s="153"/>
      <c r="C31" s="224" t="s">
        <v>143</v>
      </c>
      <c r="D31" s="155" t="s">
        <v>129</v>
      </c>
      <c r="E31" s="753">
        <v>39</v>
      </c>
      <c r="F31" s="268">
        <v>3111867</v>
      </c>
    </row>
    <row r="32" spans="2:6" ht="25.5">
      <c r="B32" s="153"/>
      <c r="C32" s="154" t="s">
        <v>143</v>
      </c>
      <c r="D32" s="155" t="s">
        <v>134</v>
      </c>
      <c r="E32" s="753">
        <v>4</v>
      </c>
      <c r="F32" s="268">
        <v>351072</v>
      </c>
    </row>
    <row r="33" spans="2:6" s="152" customFormat="1" ht="26.25" thickBot="1">
      <c r="B33" s="170">
        <v>7</v>
      </c>
      <c r="C33" s="197" t="s">
        <v>144</v>
      </c>
      <c r="D33" s="198"/>
      <c r="E33" s="755">
        <f>SUM(E31:E32)</f>
        <v>43</v>
      </c>
      <c r="F33" s="343">
        <v>3462939</v>
      </c>
    </row>
    <row r="34" spans="2:6" ht="21" customHeight="1">
      <c r="B34" s="167"/>
      <c r="C34" s="168" t="s">
        <v>145</v>
      </c>
      <c r="D34" s="169" t="s">
        <v>129</v>
      </c>
      <c r="E34" s="753">
        <v>164</v>
      </c>
      <c r="F34" s="268">
        <v>12832314</v>
      </c>
    </row>
    <row r="35" spans="2:6" ht="12.75">
      <c r="B35" s="153"/>
      <c r="C35" s="161" t="s">
        <v>145</v>
      </c>
      <c r="D35" s="155" t="s">
        <v>134</v>
      </c>
      <c r="E35" s="753">
        <v>14</v>
      </c>
      <c r="F35" s="268">
        <v>1249104</v>
      </c>
    </row>
    <row r="36" spans="2:6" ht="12.75" customHeight="1">
      <c r="B36" s="153"/>
      <c r="C36" s="161" t="s">
        <v>145</v>
      </c>
      <c r="D36" s="155" t="s">
        <v>130</v>
      </c>
      <c r="E36" s="753">
        <v>1</v>
      </c>
      <c r="F36" s="268">
        <v>57984</v>
      </c>
    </row>
    <row r="37" spans="2:6" s="152" customFormat="1" ht="12.75" customHeight="1">
      <c r="B37" s="157">
        <v>8</v>
      </c>
      <c r="C37" s="162" t="s">
        <v>146</v>
      </c>
      <c r="D37" s="162"/>
      <c r="E37" s="754">
        <f>SUM(E34:E36)</f>
        <v>179</v>
      </c>
      <c r="F37" s="342">
        <v>14139402</v>
      </c>
    </row>
    <row r="38" spans="2:6" ht="12.75" customHeight="1">
      <c r="B38" s="153"/>
      <c r="C38" s="161" t="s">
        <v>147</v>
      </c>
      <c r="D38" s="155" t="s">
        <v>129</v>
      </c>
      <c r="E38" s="753">
        <v>134</v>
      </c>
      <c r="F38" s="268">
        <v>10329693</v>
      </c>
    </row>
    <row r="39" spans="2:6" ht="12.75">
      <c r="B39" s="153"/>
      <c r="C39" s="161" t="s">
        <v>147</v>
      </c>
      <c r="D39" s="155" t="s">
        <v>134</v>
      </c>
      <c r="E39" s="753">
        <v>10</v>
      </c>
      <c r="F39" s="268">
        <v>877680</v>
      </c>
    </row>
    <row r="40" spans="2:6" ht="12.75" customHeight="1">
      <c r="B40" s="153"/>
      <c r="C40" s="161" t="s">
        <v>147</v>
      </c>
      <c r="D40" s="155" t="s">
        <v>130</v>
      </c>
      <c r="E40" s="753">
        <v>2</v>
      </c>
      <c r="F40" s="268">
        <v>115968</v>
      </c>
    </row>
    <row r="41" spans="2:6" s="152" customFormat="1" ht="12.75" customHeight="1">
      <c r="B41" s="157">
        <v>9</v>
      </c>
      <c r="C41" s="162" t="s">
        <v>148</v>
      </c>
      <c r="D41" s="162"/>
      <c r="E41" s="754">
        <f>SUM(E38:E40)</f>
        <v>146</v>
      </c>
      <c r="F41" s="342">
        <v>11323341</v>
      </c>
    </row>
    <row r="42" spans="2:6" ht="12.75" customHeight="1">
      <c r="B42" s="153"/>
      <c r="C42" s="161" t="s">
        <v>149</v>
      </c>
      <c r="D42" s="155" t="s">
        <v>129</v>
      </c>
      <c r="E42" s="753">
        <v>152</v>
      </c>
      <c r="F42" s="268">
        <v>11706387</v>
      </c>
    </row>
    <row r="43" spans="2:6" ht="12.75">
      <c r="B43" s="153"/>
      <c r="C43" s="161" t="s">
        <v>149</v>
      </c>
      <c r="D43" s="155" t="s">
        <v>134</v>
      </c>
      <c r="E43" s="753">
        <v>13</v>
      </c>
      <c r="F43" s="268">
        <v>1140984</v>
      </c>
    </row>
    <row r="44" spans="2:6" s="152" customFormat="1" ht="12.75" customHeight="1">
      <c r="B44" s="157">
        <v>10</v>
      </c>
      <c r="C44" s="162" t="s">
        <v>150</v>
      </c>
      <c r="D44" s="162"/>
      <c r="E44" s="754">
        <f>SUM(E42:E43)</f>
        <v>165</v>
      </c>
      <c r="F44" s="342">
        <v>12847371</v>
      </c>
    </row>
    <row r="45" spans="2:6" ht="12.75" customHeight="1">
      <c r="B45" s="153"/>
      <c r="C45" s="161" t="s">
        <v>151</v>
      </c>
      <c r="D45" s="155" t="s">
        <v>129</v>
      </c>
      <c r="E45" s="753">
        <v>121</v>
      </c>
      <c r="F45" s="268">
        <v>9331674</v>
      </c>
    </row>
    <row r="46" spans="2:6" ht="12.75">
      <c r="B46" s="153"/>
      <c r="C46" s="161" t="s">
        <v>151</v>
      </c>
      <c r="D46" s="155" t="s">
        <v>134</v>
      </c>
      <c r="E46" s="753">
        <v>10</v>
      </c>
      <c r="F46" s="268">
        <v>874500</v>
      </c>
    </row>
    <row r="47" spans="2:6" ht="12.75" customHeight="1">
      <c r="B47" s="153"/>
      <c r="C47" s="161" t="s">
        <v>151</v>
      </c>
      <c r="D47" s="155" t="s">
        <v>130</v>
      </c>
      <c r="E47" s="753">
        <v>9</v>
      </c>
      <c r="F47" s="268">
        <v>521856</v>
      </c>
    </row>
    <row r="48" spans="2:6" ht="12.75" customHeight="1">
      <c r="B48" s="153"/>
      <c r="C48" s="161" t="s">
        <v>151</v>
      </c>
      <c r="D48" s="155" t="s">
        <v>131</v>
      </c>
      <c r="E48" s="753">
        <v>2</v>
      </c>
      <c r="F48" s="268">
        <v>145081.96</v>
      </c>
    </row>
    <row r="49" spans="2:6" s="152" customFormat="1" ht="12.75" customHeight="1">
      <c r="B49" s="157">
        <v>11</v>
      </c>
      <c r="C49" s="162" t="s">
        <v>152</v>
      </c>
      <c r="D49" s="162"/>
      <c r="E49" s="754">
        <f>SUM(E45:E48)</f>
        <v>142</v>
      </c>
      <c r="F49" s="342">
        <v>10873111.96</v>
      </c>
    </row>
    <row r="50" spans="2:6" ht="12.75" customHeight="1">
      <c r="B50" s="153"/>
      <c r="C50" s="161" t="s">
        <v>153</v>
      </c>
      <c r="D50" s="155" t="s">
        <v>129</v>
      </c>
      <c r="E50" s="753">
        <v>175</v>
      </c>
      <c r="F50" s="268">
        <v>13426413</v>
      </c>
    </row>
    <row r="51" spans="2:6" ht="12.75">
      <c r="B51" s="153"/>
      <c r="C51" s="161" t="s">
        <v>153</v>
      </c>
      <c r="D51" s="155" t="s">
        <v>134</v>
      </c>
      <c r="E51" s="753">
        <v>12</v>
      </c>
      <c r="F51" s="268">
        <v>1043040</v>
      </c>
    </row>
    <row r="52" spans="2:6" ht="12.75" customHeight="1">
      <c r="B52" s="153"/>
      <c r="C52" s="161" t="s">
        <v>153</v>
      </c>
      <c r="D52" s="155" t="s">
        <v>130</v>
      </c>
      <c r="E52" s="753">
        <v>3</v>
      </c>
      <c r="F52" s="268">
        <v>173952</v>
      </c>
    </row>
    <row r="53" spans="2:6" ht="12.75" customHeight="1">
      <c r="B53" s="153"/>
      <c r="C53" s="161" t="s">
        <v>153</v>
      </c>
      <c r="D53" s="155" t="s">
        <v>131</v>
      </c>
      <c r="E53" s="753">
        <v>3</v>
      </c>
      <c r="F53" s="268">
        <v>217622.94</v>
      </c>
    </row>
    <row r="54" spans="2:6" s="152" customFormat="1" ht="12.75" customHeight="1">
      <c r="B54" s="157">
        <v>12</v>
      </c>
      <c r="C54" s="162" t="s">
        <v>154</v>
      </c>
      <c r="D54" s="162"/>
      <c r="E54" s="754">
        <f>SUM(E50:E53)</f>
        <v>193</v>
      </c>
      <c r="F54" s="342">
        <v>14861027.94</v>
      </c>
    </row>
    <row r="55" spans="2:6" ht="12.75" customHeight="1">
      <c r="B55" s="153"/>
      <c r="C55" s="225" t="s">
        <v>155</v>
      </c>
      <c r="D55" s="246" t="s">
        <v>129</v>
      </c>
      <c r="E55" s="753">
        <v>243</v>
      </c>
      <c r="F55" s="268">
        <v>18700374</v>
      </c>
    </row>
    <row r="56" spans="2:6" ht="12.75">
      <c r="B56" s="153"/>
      <c r="C56" s="161" t="s">
        <v>155</v>
      </c>
      <c r="D56" s="155" t="s">
        <v>134</v>
      </c>
      <c r="E56" s="753">
        <v>18</v>
      </c>
      <c r="F56" s="268">
        <v>1577916</v>
      </c>
    </row>
    <row r="57" spans="2:6" ht="12.75" customHeight="1">
      <c r="B57" s="153"/>
      <c r="C57" s="161" t="s">
        <v>155</v>
      </c>
      <c r="D57" s="155" t="s">
        <v>130</v>
      </c>
      <c r="E57" s="753">
        <v>3</v>
      </c>
      <c r="F57" s="268">
        <v>173952</v>
      </c>
    </row>
    <row r="58" spans="2:6" s="152" customFormat="1" ht="12.75" customHeight="1">
      <c r="B58" s="157">
        <v>13</v>
      </c>
      <c r="C58" s="162" t="s">
        <v>156</v>
      </c>
      <c r="D58" s="162" t="s">
        <v>7</v>
      </c>
      <c r="E58" s="754">
        <f>SUM(E55:E57)</f>
        <v>264</v>
      </c>
      <c r="F58" s="342">
        <v>20452242</v>
      </c>
    </row>
    <row r="59" spans="2:6" ht="12.75" customHeight="1">
      <c r="B59" s="153"/>
      <c r="C59" s="225" t="s">
        <v>157</v>
      </c>
      <c r="D59" s="155" t="s">
        <v>129</v>
      </c>
      <c r="E59" s="756">
        <v>344</v>
      </c>
      <c r="F59" s="268">
        <v>26544276</v>
      </c>
    </row>
    <row r="60" spans="2:6" ht="12.75">
      <c r="B60" s="153"/>
      <c r="C60" s="161" t="s">
        <v>157</v>
      </c>
      <c r="D60" s="155" t="s">
        <v>134</v>
      </c>
      <c r="E60" s="756">
        <v>25</v>
      </c>
      <c r="F60" s="268">
        <v>2194200</v>
      </c>
    </row>
    <row r="61" spans="2:6" ht="12.75" customHeight="1">
      <c r="B61" s="153"/>
      <c r="C61" s="161" t="s">
        <v>157</v>
      </c>
      <c r="D61" s="155" t="s">
        <v>130</v>
      </c>
      <c r="E61" s="756">
        <v>5</v>
      </c>
      <c r="F61" s="268">
        <v>289920</v>
      </c>
    </row>
    <row r="62" spans="2:6" s="152" customFormat="1" ht="12.75" customHeight="1">
      <c r="B62" s="157">
        <v>14</v>
      </c>
      <c r="C62" s="162" t="s">
        <v>158</v>
      </c>
      <c r="D62" s="162" t="s">
        <v>7</v>
      </c>
      <c r="E62" s="754">
        <f>SUM(E59:E61)</f>
        <v>374</v>
      </c>
      <c r="F62" s="342">
        <v>29028396</v>
      </c>
    </row>
    <row r="63" spans="2:6" ht="12.75" customHeight="1">
      <c r="B63" s="153"/>
      <c r="C63" s="161" t="s">
        <v>11</v>
      </c>
      <c r="D63" s="155" t="s">
        <v>129</v>
      </c>
      <c r="E63" s="753">
        <v>116</v>
      </c>
      <c r="F63" s="268">
        <v>8956365</v>
      </c>
    </row>
    <row r="64" spans="2:6" ht="12.75">
      <c r="B64" s="153"/>
      <c r="C64" s="161" t="s">
        <v>11</v>
      </c>
      <c r="D64" s="155" t="s">
        <v>134</v>
      </c>
      <c r="E64" s="753">
        <v>4</v>
      </c>
      <c r="F64" s="268">
        <v>351072</v>
      </c>
    </row>
    <row r="65" spans="2:6" s="152" customFormat="1" ht="12.75" customHeight="1">
      <c r="B65" s="157">
        <v>15</v>
      </c>
      <c r="C65" s="162" t="s">
        <v>159</v>
      </c>
      <c r="D65" s="162" t="s">
        <v>7</v>
      </c>
      <c r="E65" s="754">
        <f>SUM(E63:E64)</f>
        <v>120</v>
      </c>
      <c r="F65" s="342">
        <v>9307437</v>
      </c>
    </row>
    <row r="66" spans="2:6" ht="12.75" customHeight="1">
      <c r="B66" s="153"/>
      <c r="C66" s="161" t="s">
        <v>160</v>
      </c>
      <c r="D66" s="155" t="s">
        <v>129</v>
      </c>
      <c r="E66" s="753">
        <v>146</v>
      </c>
      <c r="F66" s="268">
        <v>11256465</v>
      </c>
    </row>
    <row r="67" spans="2:6" ht="12.75">
      <c r="B67" s="153"/>
      <c r="C67" s="161" t="s">
        <v>160</v>
      </c>
      <c r="D67" s="155" t="s">
        <v>134</v>
      </c>
      <c r="E67" s="753">
        <v>8</v>
      </c>
      <c r="F67" s="268">
        <v>702144</v>
      </c>
    </row>
    <row r="68" spans="2:6" s="152" customFormat="1" ht="12.75" customHeight="1">
      <c r="B68" s="272">
        <v>16</v>
      </c>
      <c r="C68" s="273" t="s">
        <v>160</v>
      </c>
      <c r="D68" s="273" t="s">
        <v>7</v>
      </c>
      <c r="E68" s="754">
        <f>SUM(E66:E67)</f>
        <v>154</v>
      </c>
      <c r="F68" s="342">
        <v>11958609</v>
      </c>
    </row>
    <row r="69" spans="2:6" s="152" customFormat="1" ht="12.75" customHeight="1">
      <c r="B69" s="271"/>
      <c r="C69" s="296" t="s">
        <v>249</v>
      </c>
      <c r="D69" s="155" t="s">
        <v>129</v>
      </c>
      <c r="E69" s="757">
        <v>74</v>
      </c>
      <c r="F69" s="268">
        <v>5681247</v>
      </c>
    </row>
    <row r="70" spans="2:6" s="152" customFormat="1" ht="12.75" customHeight="1">
      <c r="B70" s="269">
        <v>17</v>
      </c>
      <c r="C70" s="270" t="s">
        <v>249</v>
      </c>
      <c r="D70" s="273" t="s">
        <v>7</v>
      </c>
      <c r="E70" s="755">
        <f>E69</f>
        <v>74</v>
      </c>
      <c r="F70" s="343">
        <v>5681247</v>
      </c>
    </row>
    <row r="71" spans="2:6" s="152" customFormat="1" ht="13.5" customHeight="1" thickBot="1">
      <c r="B71" s="163"/>
      <c r="C71" s="164" t="s">
        <v>14</v>
      </c>
      <c r="D71" s="164"/>
      <c r="E71" s="758">
        <f>E11+E15+E19+E24+E27+E30+E33+E37+E41+E44+E49+E54+E58+E62+E65+E68+E70</f>
        <v>2055</v>
      </c>
      <c r="F71" s="344">
        <v>159563671.85</v>
      </c>
    </row>
    <row r="72" spans="3:6" s="19" customFormat="1" ht="14.25" customHeight="1">
      <c r="C72" s="165"/>
      <c r="D72" s="165"/>
      <c r="E72" s="759"/>
      <c r="F72" s="20"/>
    </row>
    <row r="73" spans="2:4" ht="32.25" customHeight="1">
      <c r="B73" s="38"/>
      <c r="C73" s="57"/>
      <c r="D73" s="15"/>
    </row>
    <row r="74" spans="1:26" s="750" customFormat="1" ht="32.25" customHeight="1">
      <c r="A74" s="148"/>
      <c r="B74" s="59"/>
      <c r="C74" s="59"/>
      <c r="D74" s="49"/>
      <c r="F74" s="15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</sheetData>
  <sheetProtection/>
  <mergeCells count="1">
    <mergeCell ref="B3:F3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56"/>
  <sheetViews>
    <sheetView zoomScalePageLayoutView="0" workbookViewId="0" topLeftCell="A1">
      <pane ySplit="6" topLeftCell="A28" activePane="bottomLeft" state="frozen"/>
      <selection pane="topLeft" activeCell="D16" sqref="D16"/>
      <selection pane="bottomLeft" activeCell="D16" sqref="D16"/>
    </sheetView>
  </sheetViews>
  <sheetFormatPr defaultColWidth="9.140625" defaultRowHeight="12.75"/>
  <cols>
    <col min="1" max="1" width="3.421875" style="0" customWidth="1"/>
    <col min="2" max="2" width="38.57421875" style="0" customWidth="1"/>
    <col min="3" max="3" width="40.28125" style="413" customWidth="1"/>
    <col min="4" max="4" width="30.421875" style="257" customWidth="1"/>
    <col min="5" max="49" width="9.140625" style="474" customWidth="1"/>
  </cols>
  <sheetData>
    <row r="1" spans="3:49" s="38" customFormat="1" ht="12.75">
      <c r="C1" s="412"/>
      <c r="D1" s="57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</row>
    <row r="2" spans="3:49" s="38" customFormat="1" ht="12.75">
      <c r="C2" s="412"/>
      <c r="D2" s="57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</row>
    <row r="3" spans="3:49" s="15" customFormat="1" ht="12.75">
      <c r="C3" s="580" t="s">
        <v>275</v>
      </c>
      <c r="D3" s="580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</row>
    <row r="4" spans="3:49" s="15" customFormat="1" ht="12.75">
      <c r="C4" s="13"/>
      <c r="D4" s="13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" ht="16.5" customHeight="1" thickBot="1">
      <c r="B5" s="466"/>
      <c r="D5" s="556" t="s">
        <v>263</v>
      </c>
    </row>
    <row r="6" spans="2:49" s="68" customFormat="1" ht="42.75" customHeight="1" thickBot="1">
      <c r="B6" s="557" t="s">
        <v>265</v>
      </c>
      <c r="C6" s="558" t="s">
        <v>264</v>
      </c>
      <c r="D6" s="196" t="s">
        <v>261</v>
      </c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s="69" customFormat="1" ht="12.75" customHeight="1">
      <c r="B7" s="561" t="s">
        <v>266</v>
      </c>
      <c r="C7" s="562" t="s">
        <v>214</v>
      </c>
      <c r="D7" s="563">
        <v>585218.22</v>
      </c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s="69" customFormat="1" ht="12.75">
      <c r="B8" s="564"/>
      <c r="C8" s="468" t="s">
        <v>215</v>
      </c>
      <c r="D8" s="469">
        <v>7398</v>
      </c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</row>
    <row r="9" spans="2:49" s="69" customFormat="1" ht="12.75">
      <c r="B9" s="564"/>
      <c r="C9" s="470" t="s">
        <v>17</v>
      </c>
      <c r="D9" s="469">
        <v>127995.53</v>
      </c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s="69" customFormat="1" ht="12.75">
      <c r="B10" s="564"/>
      <c r="C10" s="468" t="s">
        <v>111</v>
      </c>
      <c r="D10" s="469">
        <v>1000513.25</v>
      </c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s="69" customFormat="1" ht="25.5">
      <c r="B11" s="564"/>
      <c r="C11" s="468" t="s">
        <v>208</v>
      </c>
      <c r="D11" s="469">
        <v>17375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spans="2:49" s="69" customFormat="1" ht="12.75">
      <c r="B12" s="564"/>
      <c r="C12" s="470" t="s">
        <v>276</v>
      </c>
      <c r="D12" s="469">
        <v>0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</row>
    <row r="13" spans="2:49" s="68" customFormat="1" ht="13.5" thickBot="1">
      <c r="B13" s="565"/>
      <c r="C13" s="472" t="s">
        <v>7</v>
      </c>
      <c r="D13" s="566">
        <v>1738500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</row>
    <row r="14" spans="2:49" s="69" customFormat="1" ht="12.75" customHeight="1">
      <c r="B14" s="577" t="s">
        <v>267</v>
      </c>
      <c r="C14" s="559" t="s">
        <v>247</v>
      </c>
      <c r="D14" s="560">
        <v>1563250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</row>
    <row r="15" spans="2:49" s="68" customFormat="1" ht="13.5" thickBot="1">
      <c r="B15" s="578"/>
      <c r="C15" s="567" t="s">
        <v>7</v>
      </c>
      <c r="D15" s="568">
        <v>1563250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</row>
    <row r="16" spans="2:49" s="69" customFormat="1" ht="12.75" customHeight="1">
      <c r="B16" s="569" t="s">
        <v>268</v>
      </c>
      <c r="C16" s="562" t="s">
        <v>214</v>
      </c>
      <c r="D16" s="563">
        <v>214098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</row>
    <row r="17" spans="2:49" s="69" customFormat="1" ht="12.75">
      <c r="B17" s="570"/>
      <c r="C17" s="471" t="s">
        <v>247</v>
      </c>
      <c r="D17" s="469">
        <v>22902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</row>
    <row r="18" spans="2:49" s="69" customFormat="1" ht="12.75">
      <c r="B18" s="570"/>
      <c r="C18" s="470" t="s">
        <v>235</v>
      </c>
      <c r="D18" s="469">
        <v>0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</row>
    <row r="19" spans="2:49" s="68" customFormat="1" ht="13.5" thickBot="1">
      <c r="B19" s="571"/>
      <c r="C19" s="472" t="s">
        <v>7</v>
      </c>
      <c r="D19" s="566">
        <v>237000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</row>
    <row r="20" spans="2:49" s="69" customFormat="1" ht="12.75">
      <c r="B20" s="577" t="s">
        <v>269</v>
      </c>
      <c r="C20" s="559" t="s">
        <v>247</v>
      </c>
      <c r="D20" s="560">
        <v>121810</v>
      </c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</row>
    <row r="21" spans="2:49" s="69" customFormat="1" ht="12.75">
      <c r="B21" s="570"/>
      <c r="C21" s="470" t="s">
        <v>276</v>
      </c>
      <c r="D21" s="469">
        <v>29000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</row>
    <row r="22" spans="2:49" s="68" customFormat="1" ht="13.5" thickBot="1">
      <c r="B22" s="578"/>
      <c r="C22" s="567" t="s">
        <v>7</v>
      </c>
      <c r="D22" s="572">
        <v>150810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</row>
    <row r="23" spans="2:49" s="69" customFormat="1" ht="12.75" customHeight="1">
      <c r="B23" s="569" t="s">
        <v>270</v>
      </c>
      <c r="C23" s="562" t="s">
        <v>214</v>
      </c>
      <c r="D23" s="563">
        <v>127818.64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</row>
    <row r="24" spans="2:49" s="68" customFormat="1" ht="12.75">
      <c r="B24" s="570"/>
      <c r="C24" s="468" t="s">
        <v>215</v>
      </c>
      <c r="D24" s="469">
        <v>41717.03</v>
      </c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</row>
    <row r="25" spans="2:49" s="68" customFormat="1" ht="12.75">
      <c r="B25" s="570"/>
      <c r="C25" s="468" t="s">
        <v>50</v>
      </c>
      <c r="D25" s="469">
        <v>120073</v>
      </c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</row>
    <row r="26" spans="2:49" s="68" customFormat="1" ht="12.75">
      <c r="B26" s="570"/>
      <c r="C26" s="468" t="s">
        <v>111</v>
      </c>
      <c r="D26" s="469">
        <v>8803.329999999998</v>
      </c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</row>
    <row r="27" spans="2:49" s="68" customFormat="1" ht="25.5">
      <c r="B27" s="570"/>
      <c r="C27" s="468" t="s">
        <v>208</v>
      </c>
      <c r="D27" s="469">
        <v>4668</v>
      </c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</row>
    <row r="28" spans="2:49" s="68" customFormat="1" ht="12.75">
      <c r="B28" s="570"/>
      <c r="C28" s="470" t="s">
        <v>276</v>
      </c>
      <c r="D28" s="469">
        <v>0</v>
      </c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</row>
    <row r="29" spans="2:49" s="68" customFormat="1" ht="13.5" thickBot="1">
      <c r="B29" s="571"/>
      <c r="C29" s="472" t="s">
        <v>7</v>
      </c>
      <c r="D29" s="566">
        <v>303080</v>
      </c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</row>
    <row r="30" spans="2:49" s="69" customFormat="1" ht="12.75" customHeight="1">
      <c r="B30" s="577" t="s">
        <v>271</v>
      </c>
      <c r="C30" s="573" t="s">
        <v>172</v>
      </c>
      <c r="D30" s="560">
        <v>87903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</row>
    <row r="31" spans="2:49" s="68" customFormat="1" ht="12.75">
      <c r="B31" s="570"/>
      <c r="C31" s="471" t="s">
        <v>247</v>
      </c>
      <c r="D31" s="469">
        <v>12848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</row>
    <row r="32" spans="2:49" s="68" customFormat="1" ht="12.75">
      <c r="B32" s="570"/>
      <c r="C32" s="470" t="s">
        <v>235</v>
      </c>
      <c r="D32" s="469">
        <v>2499</v>
      </c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</row>
    <row r="33" spans="2:49" s="28" customFormat="1" ht="13.5" thickBot="1">
      <c r="B33" s="578"/>
      <c r="C33" s="567" t="s">
        <v>7</v>
      </c>
      <c r="D33" s="568">
        <v>103250</v>
      </c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</row>
    <row r="34" spans="2:49" s="27" customFormat="1" ht="12.75" customHeight="1">
      <c r="B34" s="574" t="s">
        <v>272</v>
      </c>
      <c r="C34" s="562" t="s">
        <v>214</v>
      </c>
      <c r="D34" s="563">
        <v>14883.24</v>
      </c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</row>
    <row r="35" spans="2:49" s="27" customFormat="1" ht="12.75">
      <c r="B35" s="575"/>
      <c r="C35" s="468" t="s">
        <v>215</v>
      </c>
      <c r="D35" s="469">
        <v>62494.76</v>
      </c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</row>
    <row r="36" spans="2:49" s="27" customFormat="1" ht="12.75">
      <c r="B36" s="575"/>
      <c r="C36" s="471" t="s">
        <v>8</v>
      </c>
      <c r="D36" s="469">
        <v>109301.33</v>
      </c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</row>
    <row r="37" spans="2:49" s="27" customFormat="1" ht="12.75">
      <c r="B37" s="575"/>
      <c r="C37" s="470" t="s">
        <v>187</v>
      </c>
      <c r="D37" s="469">
        <v>338763.13</v>
      </c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</row>
    <row r="38" spans="2:49" s="27" customFormat="1" ht="12.75">
      <c r="B38" s="575"/>
      <c r="C38" s="468" t="s">
        <v>111</v>
      </c>
      <c r="D38" s="469">
        <v>51700.97</v>
      </c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</row>
    <row r="39" spans="2:49" s="27" customFormat="1" ht="25.5">
      <c r="B39" s="575"/>
      <c r="C39" s="468" t="s">
        <v>208</v>
      </c>
      <c r="D39" s="469">
        <v>3126.57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</row>
    <row r="40" spans="2:49" s="28" customFormat="1" ht="21.75" customHeight="1" thickBot="1">
      <c r="B40" s="576"/>
      <c r="C40" s="472" t="s">
        <v>7</v>
      </c>
      <c r="D40" s="566">
        <v>580269.9999999999</v>
      </c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</row>
    <row r="41" spans="2:49" s="27" customFormat="1" ht="20.25" customHeight="1">
      <c r="B41" s="569" t="s">
        <v>273</v>
      </c>
      <c r="C41" s="562" t="s">
        <v>214</v>
      </c>
      <c r="D41" s="563">
        <v>18175</v>
      </c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</row>
    <row r="42" spans="2:49" s="27" customFormat="1" ht="12.75">
      <c r="B42" s="570"/>
      <c r="C42" s="468" t="s">
        <v>215</v>
      </c>
      <c r="D42" s="469">
        <v>5084.02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</row>
    <row r="43" spans="2:49" s="27" customFormat="1" ht="12.75">
      <c r="B43" s="570"/>
      <c r="C43" s="471" t="s">
        <v>8</v>
      </c>
      <c r="D43" s="469">
        <v>78548.8</v>
      </c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</row>
    <row r="44" spans="2:49" s="27" customFormat="1" ht="12.75">
      <c r="B44" s="570"/>
      <c r="C44" s="468" t="s">
        <v>71</v>
      </c>
      <c r="D44" s="469">
        <v>19156.739999999998</v>
      </c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</row>
    <row r="45" spans="2:49" s="27" customFormat="1" ht="25.5">
      <c r="B45" s="570"/>
      <c r="C45" s="468" t="s">
        <v>208</v>
      </c>
      <c r="D45" s="469">
        <v>7005.44</v>
      </c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</row>
    <row r="46" spans="2:49" s="28" customFormat="1" ht="13.5" thickBot="1">
      <c r="B46" s="571"/>
      <c r="C46" s="472" t="s">
        <v>7</v>
      </c>
      <c r="D46" s="566">
        <v>127970</v>
      </c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</row>
    <row r="47" spans="2:49" s="68" customFormat="1" ht="18.75" customHeight="1">
      <c r="B47" s="577" t="s">
        <v>274</v>
      </c>
      <c r="C47" s="573" t="s">
        <v>214</v>
      </c>
      <c r="D47" s="560">
        <v>266607</v>
      </c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</row>
    <row r="48" spans="2:49" s="69" customFormat="1" ht="12.75">
      <c r="B48" s="570"/>
      <c r="C48" s="471" t="s">
        <v>247</v>
      </c>
      <c r="D48" s="469">
        <v>71343</v>
      </c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</row>
    <row r="49" spans="2:49" s="69" customFormat="1" ht="12.75">
      <c r="B49" s="570"/>
      <c r="C49" s="470" t="s">
        <v>276</v>
      </c>
      <c r="D49" s="469">
        <v>0</v>
      </c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</row>
    <row r="50" spans="2:49" s="68" customFormat="1" ht="13.5" thickBot="1">
      <c r="B50" s="571"/>
      <c r="C50" s="472" t="s">
        <v>7</v>
      </c>
      <c r="D50" s="579">
        <v>337950</v>
      </c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</row>
    <row r="51" ht="14.25" customHeight="1"/>
    <row r="52" ht="12.75" customHeight="1">
      <c r="C52" s="258"/>
    </row>
    <row r="53" ht="12.75">
      <c r="C53" s="259"/>
    </row>
    <row r="54" ht="12.75">
      <c r="C54" s="260"/>
    </row>
    <row r="55" ht="12.75">
      <c r="C55" s="261"/>
    </row>
    <row r="56" ht="12.75">
      <c r="C56" s="261"/>
    </row>
  </sheetData>
  <sheetProtection/>
  <mergeCells count="9">
    <mergeCell ref="B30:B33"/>
    <mergeCell ref="B34:B40"/>
    <mergeCell ref="B41:B46"/>
    <mergeCell ref="B47:B50"/>
    <mergeCell ref="B7:B13"/>
    <mergeCell ref="B14:B15"/>
    <mergeCell ref="B16:B19"/>
    <mergeCell ref="B20:B22"/>
    <mergeCell ref="B23:B29"/>
  </mergeCells>
  <printOptions/>
  <pageMargins left="0.2" right="0.17" top="0.28" bottom="0.22" header="0.3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421875" style="29" customWidth="1"/>
    <col min="2" max="2" width="7.00390625" style="29" customWidth="1"/>
    <col min="3" max="3" width="39.57421875" style="29" customWidth="1"/>
    <col min="4" max="4" width="37.421875" style="30" customWidth="1"/>
    <col min="5" max="16384" width="9.140625" style="29" customWidth="1"/>
  </cols>
  <sheetData>
    <row r="1" s="18" customFormat="1" ht="12.75">
      <c r="D1" s="34"/>
    </row>
    <row r="2" s="32" customFormat="1" ht="12.75">
      <c r="D2" s="33"/>
    </row>
    <row r="4" spans="2:4" ht="34.5" customHeight="1">
      <c r="B4" s="506" t="s">
        <v>28</v>
      </c>
      <c r="C4" s="506"/>
      <c r="D4" s="506"/>
    </row>
    <row r="6" ht="13.5" thickBot="1">
      <c r="D6" s="581" t="s">
        <v>277</v>
      </c>
    </row>
    <row r="7" spans="2:4" ht="79.5" customHeight="1">
      <c r="B7" s="487" t="s">
        <v>19</v>
      </c>
      <c r="C7" s="462" t="s">
        <v>1</v>
      </c>
      <c r="D7" s="467" t="s">
        <v>261</v>
      </c>
    </row>
    <row r="8" spans="2:4" s="87" customFormat="1" ht="32.25" customHeight="1">
      <c r="B8" s="396">
        <v>1</v>
      </c>
      <c r="C8" s="392" t="s">
        <v>29</v>
      </c>
      <c r="D8" s="582">
        <v>15724.25</v>
      </c>
    </row>
    <row r="9" spans="2:4" s="87" customFormat="1" ht="24" customHeight="1">
      <c r="B9" s="393">
        <v>2</v>
      </c>
      <c r="C9" s="236" t="s">
        <v>45</v>
      </c>
      <c r="D9" s="583">
        <v>33395.42</v>
      </c>
    </row>
    <row r="10" spans="2:4" s="87" customFormat="1" ht="25.5">
      <c r="B10" s="393">
        <v>3</v>
      </c>
      <c r="C10" s="201" t="s">
        <v>9</v>
      </c>
      <c r="D10" s="583">
        <v>53040.33</v>
      </c>
    </row>
    <row r="11" spans="2:4" ht="18" customHeight="1" thickBot="1">
      <c r="B11" s="394"/>
      <c r="C11" s="395" t="s">
        <v>7</v>
      </c>
      <c r="D11" s="584">
        <v>102160</v>
      </c>
    </row>
    <row r="12" spans="2:3" ht="12.75">
      <c r="B12" s="64"/>
      <c r="C12" s="64"/>
    </row>
    <row r="13" spans="2:3" ht="12.75">
      <c r="B13" s="64"/>
      <c r="C13" s="64"/>
    </row>
    <row r="14" spans="2:4" ht="12.75" customHeight="1">
      <c r="B14" s="500"/>
      <c r="C14" s="500"/>
      <c r="D14" s="257"/>
    </row>
    <row r="15" spans="2:4" ht="12.75">
      <c r="B15" s="230"/>
      <c r="C15" s="230"/>
      <c r="D15" s="257"/>
    </row>
    <row r="16" spans="2:4" ht="12.75">
      <c r="B16" s="134"/>
      <c r="C16" s="23"/>
      <c r="D16" s="257"/>
    </row>
    <row r="17" spans="3:4" ht="12.75">
      <c r="C17" s="134"/>
      <c r="D17" s="257"/>
    </row>
    <row r="18" spans="2:4" ht="12.75">
      <c r="B18" s="18"/>
      <c r="C18" s="23"/>
      <c r="D18" s="257"/>
    </row>
    <row r="19" spans="2:4" s="23" customFormat="1" ht="12.75">
      <c r="B19" s="51"/>
      <c r="C19" s="24"/>
      <c r="D19" s="24"/>
    </row>
    <row r="20" spans="2:4" s="23" customFormat="1" ht="12.75">
      <c r="B20" s="51"/>
      <c r="C20" s="21"/>
      <c r="D20" s="24"/>
    </row>
    <row r="21" spans="2:4" s="23" customFormat="1" ht="12.75">
      <c r="B21" s="59"/>
      <c r="C21" s="52"/>
      <c r="D21" s="24"/>
    </row>
    <row r="22" spans="2:4" s="15" customFormat="1" ht="12.75">
      <c r="B22" s="59"/>
      <c r="C22" s="38"/>
      <c r="D22" s="21"/>
    </row>
    <row r="23" spans="2:4" s="49" customFormat="1" ht="12.75">
      <c r="B23" s="59"/>
      <c r="C23" s="59"/>
      <c r="D23" s="52"/>
    </row>
    <row r="24" spans="3:4" s="85" customFormat="1" ht="12.75">
      <c r="C24" s="86"/>
      <c r="D24" s="86"/>
    </row>
    <row r="25" spans="2:4" s="49" customFormat="1" ht="12.75">
      <c r="B25" s="66"/>
      <c r="D25" s="52"/>
    </row>
    <row r="26" spans="3:4" s="18" customFormat="1" ht="12.75">
      <c r="C26" s="22"/>
      <c r="D26" s="34"/>
    </row>
  </sheetData>
  <sheetProtection/>
  <mergeCells count="2">
    <mergeCell ref="B14:C14"/>
    <mergeCell ref="B4:D4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31" customWidth="1"/>
    <col min="2" max="2" width="6.7109375" style="31" customWidth="1"/>
    <col min="3" max="3" width="42.28125" style="31" customWidth="1"/>
    <col min="4" max="4" width="26.57421875" style="253" customWidth="1"/>
    <col min="5" max="16384" width="9.140625" style="31" customWidth="1"/>
  </cols>
  <sheetData>
    <row r="1" s="18" customFormat="1" ht="12.75" customHeight="1">
      <c r="D1" s="34"/>
    </row>
    <row r="2" s="18" customFormat="1" ht="12.75">
      <c r="D2" s="34"/>
    </row>
    <row r="4" s="15" customFormat="1" ht="12.75">
      <c r="D4" s="21"/>
    </row>
    <row r="5" spans="2:4" s="7" customFormat="1" ht="41.25" customHeight="1">
      <c r="B5" s="506" t="s">
        <v>207</v>
      </c>
      <c r="C5" s="506"/>
      <c r="D5" s="506"/>
    </row>
    <row r="8" ht="12.75">
      <c r="D8" s="585"/>
    </row>
    <row r="9" ht="12.75">
      <c r="D9" s="585" t="s">
        <v>277</v>
      </c>
    </row>
    <row r="10" spans="2:4" s="29" customFormat="1" ht="63.75" customHeight="1">
      <c r="B10" s="417" t="s">
        <v>19</v>
      </c>
      <c r="C10" s="338" t="s">
        <v>1</v>
      </c>
      <c r="D10" s="250" t="s">
        <v>261</v>
      </c>
    </row>
    <row r="11" spans="2:4" s="87" customFormat="1" ht="48.75" customHeight="1">
      <c r="B11" s="418">
        <v>1</v>
      </c>
      <c r="C11" s="352" t="s">
        <v>29</v>
      </c>
      <c r="D11" s="274">
        <v>107692.79000000001</v>
      </c>
    </row>
    <row r="12" spans="2:4" s="87" customFormat="1" ht="25.5" customHeight="1">
      <c r="B12" s="418">
        <v>2</v>
      </c>
      <c r="C12" s="416" t="s">
        <v>45</v>
      </c>
      <c r="D12" s="274">
        <v>361650.47</v>
      </c>
    </row>
    <row r="13" spans="2:4" s="87" customFormat="1" ht="42" customHeight="1">
      <c r="B13" s="418">
        <v>3</v>
      </c>
      <c r="C13" s="352" t="s">
        <v>9</v>
      </c>
      <c r="D13" s="274">
        <v>1092036.74</v>
      </c>
    </row>
    <row r="14" spans="2:4" s="29" customFormat="1" ht="25.5" customHeight="1">
      <c r="B14" s="419"/>
      <c r="C14" s="419" t="s">
        <v>7</v>
      </c>
      <c r="D14" s="415">
        <v>1561380</v>
      </c>
    </row>
    <row r="15" spans="2:4" s="29" customFormat="1" ht="12.75">
      <c r="B15" s="63"/>
      <c r="C15" s="63"/>
      <c r="D15" s="30"/>
    </row>
    <row r="16" spans="2:4" s="29" customFormat="1" ht="12.75" customHeight="1">
      <c r="B16" s="63"/>
      <c r="C16" s="63"/>
      <c r="D16" s="30"/>
    </row>
    <row r="17" spans="1:4" s="15" customFormat="1" ht="25.5" customHeight="1">
      <c r="A17" s="13"/>
      <c r="C17" s="75"/>
      <c r="D17" s="21"/>
    </row>
    <row r="18" spans="1:4" s="23" customFormat="1" ht="12.75" customHeight="1">
      <c r="A18" s="15"/>
      <c r="C18" s="461"/>
      <c r="D18" s="24"/>
    </row>
    <row r="19" spans="1:4" s="23" customFormat="1" ht="12.75">
      <c r="A19" s="35"/>
      <c r="C19" s="230"/>
      <c r="D19" s="24"/>
    </row>
    <row r="20" spans="1:4" s="23" customFormat="1" ht="12.75">
      <c r="A20" s="35"/>
      <c r="C20" s="24"/>
      <c r="D20" s="24"/>
    </row>
    <row r="21" spans="1:4" s="23" customFormat="1" ht="12.75">
      <c r="A21" s="20"/>
      <c r="B21" s="24"/>
      <c r="C21" s="134"/>
      <c r="D21" s="24"/>
    </row>
    <row r="22" spans="1:4" s="23" customFormat="1" ht="12.75">
      <c r="A22" s="20"/>
      <c r="B22" s="51"/>
      <c r="C22" s="24"/>
      <c r="D22" s="24"/>
    </row>
    <row r="23" spans="1:4" s="23" customFormat="1" ht="12.75">
      <c r="A23" s="14"/>
      <c r="B23" s="51"/>
      <c r="C23" s="21"/>
      <c r="D23" s="24"/>
    </row>
    <row r="24" spans="1:4" s="23" customFormat="1" ht="12.75">
      <c r="A24" s="14"/>
      <c r="B24" s="59"/>
      <c r="C24" s="52"/>
      <c r="D24" s="24"/>
    </row>
    <row r="25" spans="1:4" s="15" customFormat="1" ht="12.75">
      <c r="A25" s="13"/>
      <c r="B25" s="59"/>
      <c r="C25" s="38"/>
      <c r="D25" s="21"/>
    </row>
    <row r="26" spans="1:4" s="49" customFormat="1" ht="12.75">
      <c r="A26" s="23"/>
      <c r="B26" s="59"/>
      <c r="C26" s="59"/>
      <c r="D26" s="52"/>
    </row>
    <row r="27" spans="2:4" s="15" customFormat="1" ht="12.75">
      <c r="B27" s="113"/>
      <c r="C27" s="12"/>
      <c r="D27" s="21"/>
    </row>
  </sheetData>
  <sheetProtection/>
  <mergeCells count="1">
    <mergeCell ref="B5:D5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28" customFormat="1" ht="18.75" customHeight="1">
      <c r="E1" s="129"/>
      <c r="F1" s="57"/>
      <c r="G1" s="34"/>
      <c r="H1" s="34"/>
      <c r="I1" s="171"/>
      <c r="J1" s="81"/>
      <c r="K1" s="171" t="s">
        <v>99</v>
      </c>
      <c r="N1" s="129"/>
      <c r="O1" s="129"/>
    </row>
    <row r="2" spans="5:15" s="38" customFormat="1" ht="12.75">
      <c r="E2" s="57"/>
      <c r="G2" s="34"/>
      <c r="H2" s="34"/>
      <c r="I2" s="96" t="s">
        <v>100</v>
      </c>
      <c r="J2" s="34"/>
      <c r="K2" s="57"/>
      <c r="N2" s="57"/>
      <c r="O2" s="57"/>
    </row>
    <row r="3" spans="5:15" s="18" customFormat="1" ht="12.75">
      <c r="E3" s="34"/>
      <c r="G3" s="34"/>
      <c r="H3" s="34"/>
      <c r="I3" s="96" t="s">
        <v>101</v>
      </c>
      <c r="J3" s="34"/>
      <c r="K3" s="34"/>
      <c r="N3" s="34"/>
      <c r="O3" s="34"/>
    </row>
    <row r="4" spans="5:15" s="18" customFormat="1" ht="12.75">
      <c r="E4" s="34"/>
      <c r="G4" s="34"/>
      <c r="H4" s="34"/>
      <c r="I4" s="96"/>
      <c r="J4" s="34"/>
      <c r="K4" s="34"/>
      <c r="N4" s="34"/>
      <c r="O4" s="34"/>
    </row>
    <row r="5" spans="5:15" s="18" customFormat="1" ht="12.75">
      <c r="E5" s="34"/>
      <c r="G5" s="34"/>
      <c r="H5" s="34"/>
      <c r="I5" s="96" t="s">
        <v>110</v>
      </c>
      <c r="J5" s="34"/>
      <c r="K5" s="34"/>
      <c r="N5" s="34"/>
      <c r="O5" s="34"/>
    </row>
    <row r="6" spans="4:15" s="18" customFormat="1" ht="12.75">
      <c r="D6" s="75" t="s">
        <v>39</v>
      </c>
      <c r="E6" s="34"/>
      <c r="F6" s="34"/>
      <c r="G6" s="34"/>
      <c r="H6" s="34"/>
      <c r="I6" s="34"/>
      <c r="J6" s="34"/>
      <c r="K6" s="34"/>
      <c r="N6" s="34"/>
      <c r="O6" s="34"/>
    </row>
    <row r="7" ht="13.5" thickBot="1">
      <c r="D7" s="8"/>
    </row>
    <row r="8" spans="2:15" s="8" customFormat="1" ht="51.75" thickBot="1">
      <c r="B8" s="107" t="s">
        <v>19</v>
      </c>
      <c r="C8" s="106"/>
      <c r="D8" s="106" t="s">
        <v>1</v>
      </c>
      <c r="E8" s="117" t="s">
        <v>106</v>
      </c>
      <c r="F8" s="119" t="s">
        <v>107</v>
      </c>
      <c r="G8" s="119" t="s">
        <v>162</v>
      </c>
      <c r="H8" s="119" t="s">
        <v>171</v>
      </c>
      <c r="I8" s="119" t="s">
        <v>163</v>
      </c>
      <c r="J8" s="119" t="s">
        <v>164</v>
      </c>
      <c r="K8" s="196" t="s">
        <v>161</v>
      </c>
      <c r="N8" s="54"/>
      <c r="O8" s="54"/>
    </row>
    <row r="9" spans="2:15" s="88" customFormat="1" ht="12.75">
      <c r="B9" s="101">
        <v>1</v>
      </c>
      <c r="C9" s="507" t="s">
        <v>40</v>
      </c>
      <c r="D9" s="100" t="s">
        <v>50</v>
      </c>
      <c r="E9" s="89"/>
      <c r="F9" s="176">
        <v>840553</v>
      </c>
      <c r="G9" s="89">
        <v>1029982</v>
      </c>
      <c r="H9" s="89">
        <v>1029982</v>
      </c>
      <c r="I9" s="89">
        <v>1029982</v>
      </c>
      <c r="J9" s="181">
        <v>322279.61</v>
      </c>
      <c r="K9" s="135">
        <v>3222796.61</v>
      </c>
      <c r="L9" s="183"/>
      <c r="N9" s="183"/>
      <c r="O9" s="183"/>
    </row>
    <row r="10" spans="2:15" s="88" customFormat="1" ht="12.75">
      <c r="B10" s="94">
        <v>4</v>
      </c>
      <c r="C10" s="508"/>
      <c r="D10" s="16" t="s">
        <v>71</v>
      </c>
      <c r="E10" s="5"/>
      <c r="F10" s="177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36">
        <v>938723.3</v>
      </c>
      <c r="L10" s="183"/>
      <c r="N10" s="183"/>
      <c r="O10" s="183"/>
    </row>
    <row r="11" spans="2:15" s="88" customFormat="1" ht="12.75">
      <c r="B11" s="94">
        <v>6</v>
      </c>
      <c r="C11" s="508"/>
      <c r="D11" s="39" t="s">
        <v>17</v>
      </c>
      <c r="E11" s="5"/>
      <c r="F11" s="177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36">
        <v>261983.18</v>
      </c>
      <c r="L11" s="183"/>
      <c r="N11" s="183"/>
      <c r="O11" s="183"/>
    </row>
    <row r="12" spans="2:15" s="88" customFormat="1" ht="12.75">
      <c r="B12" s="94">
        <v>3</v>
      </c>
      <c r="C12" s="508"/>
      <c r="D12" s="16" t="s">
        <v>52</v>
      </c>
      <c r="E12" s="5"/>
      <c r="F12" s="177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36">
        <v>1965497.92</v>
      </c>
      <c r="L12" s="183"/>
      <c r="N12" s="183"/>
      <c r="O12" s="183"/>
    </row>
    <row r="13" spans="2:15" s="88" customFormat="1" ht="12.75">
      <c r="B13" s="94">
        <v>5</v>
      </c>
      <c r="C13" s="508"/>
      <c r="D13" s="16" t="s">
        <v>54</v>
      </c>
      <c r="E13" s="5"/>
      <c r="F13" s="177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36">
        <v>143550.08</v>
      </c>
      <c r="L13" s="183"/>
      <c r="N13" s="183"/>
      <c r="O13" s="183"/>
    </row>
    <row r="14" spans="2:15" s="88" customFormat="1" ht="12.75">
      <c r="B14" s="94">
        <v>2</v>
      </c>
      <c r="C14" s="508"/>
      <c r="D14" s="16" t="s">
        <v>51</v>
      </c>
      <c r="E14" s="5"/>
      <c r="F14" s="177">
        <v>271056</v>
      </c>
      <c r="G14" s="190">
        <v>5162</v>
      </c>
      <c r="H14" s="190">
        <v>181186.13</v>
      </c>
      <c r="I14" s="5">
        <v>5162</v>
      </c>
      <c r="J14" s="5">
        <v>31264.78</v>
      </c>
      <c r="K14" s="136">
        <f>F14+H14+I14+J14</f>
        <v>488668.91000000003</v>
      </c>
      <c r="L14" s="183"/>
      <c r="M14" s="183"/>
      <c r="N14" s="183"/>
      <c r="O14" s="183"/>
    </row>
    <row r="15" spans="2:15" s="6" customFormat="1" ht="13.5" thickBot="1">
      <c r="B15" s="58"/>
      <c r="C15" s="509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4">
        <f t="shared" si="0"/>
        <v>7021220</v>
      </c>
      <c r="L15" s="3"/>
      <c r="M15" s="3"/>
      <c r="N15" s="3"/>
      <c r="O15" s="3"/>
    </row>
    <row r="16" spans="2:15" s="88" customFormat="1" ht="12.75" customHeight="1">
      <c r="B16" s="180">
        <v>1</v>
      </c>
      <c r="C16" s="507" t="s">
        <v>41</v>
      </c>
      <c r="D16" s="122" t="s">
        <v>50</v>
      </c>
      <c r="E16" s="98"/>
      <c r="F16" s="89">
        <v>41656</v>
      </c>
      <c r="G16" s="98">
        <v>0</v>
      </c>
      <c r="H16" s="98">
        <v>0</v>
      </c>
      <c r="I16" s="98">
        <v>0</v>
      </c>
      <c r="J16" s="98">
        <v>0</v>
      </c>
      <c r="K16" s="136">
        <f>F16+G16+I16+J16</f>
        <v>41656</v>
      </c>
      <c r="N16" s="183"/>
      <c r="O16" s="183"/>
    </row>
    <row r="17" spans="2:15" s="88" customFormat="1" ht="12.75">
      <c r="B17" s="94">
        <v>4</v>
      </c>
      <c r="C17" s="508"/>
      <c r="D17" s="16" t="s">
        <v>55</v>
      </c>
      <c r="E17" s="5"/>
      <c r="F17" s="179">
        <v>114469</v>
      </c>
      <c r="G17" s="5">
        <v>30380</v>
      </c>
      <c r="H17" s="5">
        <v>30380</v>
      </c>
      <c r="I17" s="5">
        <v>30380</v>
      </c>
      <c r="J17" s="98">
        <v>19471.53</v>
      </c>
      <c r="K17" s="136">
        <f>F17+G17+I17+J17</f>
        <v>194700.53</v>
      </c>
      <c r="L17" s="183"/>
      <c r="N17" s="183"/>
      <c r="O17" s="183"/>
    </row>
    <row r="18" spans="2:15" s="88" customFormat="1" ht="12.75">
      <c r="B18" s="94">
        <v>3</v>
      </c>
      <c r="C18" s="508"/>
      <c r="D18" s="16" t="s">
        <v>52</v>
      </c>
      <c r="E18" s="5"/>
      <c r="F18" s="177">
        <v>219308</v>
      </c>
      <c r="G18" s="5">
        <v>415217</v>
      </c>
      <c r="H18" s="5">
        <v>415217</v>
      </c>
      <c r="I18" s="5">
        <v>415217</v>
      </c>
      <c r="J18" s="98">
        <v>116637.45</v>
      </c>
      <c r="K18" s="136">
        <f>F18+G18+I18+J18</f>
        <v>1166379.45</v>
      </c>
      <c r="L18" s="183"/>
      <c r="M18" s="183"/>
      <c r="N18" s="183"/>
      <c r="O18" s="183"/>
    </row>
    <row r="19" spans="2:15" s="88" customFormat="1" ht="12.75">
      <c r="B19" s="94">
        <v>2</v>
      </c>
      <c r="C19" s="508"/>
      <c r="D19" s="16" t="s">
        <v>51</v>
      </c>
      <c r="E19" s="5"/>
      <c r="F19" s="177">
        <v>206227</v>
      </c>
      <c r="G19" s="5">
        <v>207643</v>
      </c>
      <c r="H19" s="5">
        <v>207643</v>
      </c>
      <c r="I19" s="5">
        <v>207643</v>
      </c>
      <c r="J19" s="98">
        <v>69057.29</v>
      </c>
      <c r="K19" s="136">
        <f>F19+G19+I19+J19</f>
        <v>690570.29</v>
      </c>
      <c r="L19" s="183"/>
      <c r="N19" s="183"/>
      <c r="O19" s="183"/>
    </row>
    <row r="20" spans="2:15" s="6" customFormat="1" ht="13.5" thickBot="1">
      <c r="B20" s="58"/>
      <c r="C20" s="509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4">
        <f t="shared" si="1"/>
        <v>2093306.27</v>
      </c>
      <c r="N20" s="3"/>
      <c r="O20" s="3"/>
    </row>
    <row r="21" spans="2:16" ht="12.75" customHeight="1">
      <c r="B21" s="101">
        <v>1</v>
      </c>
      <c r="C21" s="510" t="s">
        <v>56</v>
      </c>
      <c r="D21" s="100" t="s">
        <v>50</v>
      </c>
      <c r="E21" s="89"/>
      <c r="F21" s="178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36">
        <f aca="true" t="shared" si="2" ref="K21:K26">F21+G21+I21+J21</f>
        <v>1146367.72</v>
      </c>
      <c r="L21" s="14"/>
      <c r="P21" s="14"/>
    </row>
    <row r="22" spans="2:16" ht="12.75">
      <c r="B22" s="94">
        <v>5</v>
      </c>
      <c r="C22" s="511"/>
      <c r="D22" s="16" t="s">
        <v>55</v>
      </c>
      <c r="E22" s="5"/>
      <c r="F22" s="177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36">
        <f t="shared" si="2"/>
        <v>397101.54</v>
      </c>
      <c r="L22" s="14"/>
      <c r="P22" s="14"/>
    </row>
    <row r="23" spans="2:16" ht="12.75">
      <c r="B23" s="94">
        <v>6</v>
      </c>
      <c r="C23" s="511"/>
      <c r="D23" s="39" t="s">
        <v>17</v>
      </c>
      <c r="E23" s="5"/>
      <c r="F23" s="179">
        <v>22251</v>
      </c>
      <c r="G23" s="5">
        <v>0</v>
      </c>
      <c r="H23" s="5">
        <v>0</v>
      </c>
      <c r="I23" s="5">
        <v>0</v>
      </c>
      <c r="J23" s="5">
        <v>0</v>
      </c>
      <c r="K23" s="136">
        <f t="shared" si="2"/>
        <v>22251</v>
      </c>
      <c r="L23" s="14"/>
      <c r="P23" s="14"/>
    </row>
    <row r="24" spans="2:16" ht="12.75">
      <c r="B24" s="94">
        <v>3</v>
      </c>
      <c r="C24" s="511"/>
      <c r="D24" s="16" t="s">
        <v>52</v>
      </c>
      <c r="E24" s="5"/>
      <c r="F24" s="177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36">
        <f t="shared" si="2"/>
        <v>461067.64</v>
      </c>
      <c r="L24" s="14"/>
      <c r="P24" s="14"/>
    </row>
    <row r="25" spans="2:16" ht="12.75">
      <c r="B25" s="94">
        <v>4</v>
      </c>
      <c r="C25" s="511"/>
      <c r="D25" s="16" t="s">
        <v>54</v>
      </c>
      <c r="E25" s="5"/>
      <c r="F25" s="177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36">
        <f t="shared" si="2"/>
        <v>103821.48</v>
      </c>
      <c r="L25" s="14"/>
      <c r="P25" s="14"/>
    </row>
    <row r="26" spans="2:16" ht="12.75">
      <c r="B26" s="94">
        <v>2</v>
      </c>
      <c r="C26" s="511"/>
      <c r="D26" s="16" t="s">
        <v>51</v>
      </c>
      <c r="E26" s="5"/>
      <c r="F26" s="177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36">
        <f t="shared" si="2"/>
        <v>403810.62</v>
      </c>
      <c r="L26" s="14"/>
      <c r="P26" s="14"/>
    </row>
    <row r="27" spans="2:15" s="8" customFormat="1" ht="13.5" thickBot="1">
      <c r="B27" s="58"/>
      <c r="C27" s="512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4">
        <f t="shared" si="3"/>
        <v>2534420</v>
      </c>
      <c r="N27" s="54"/>
      <c r="O27" s="54"/>
    </row>
    <row r="28" spans="2:12" ht="12.75" customHeight="1">
      <c r="B28" s="101">
        <v>1</v>
      </c>
      <c r="C28" s="510" t="s">
        <v>57</v>
      </c>
      <c r="D28" s="100" t="s">
        <v>50</v>
      </c>
      <c r="E28" s="89"/>
      <c r="F28" s="89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36">
        <f>F28+G28+I28+J28</f>
        <v>1001599.0700000001</v>
      </c>
      <c r="L28" s="14"/>
    </row>
    <row r="29" spans="2:12" ht="12.75">
      <c r="B29" s="94">
        <v>4</v>
      </c>
      <c r="C29" s="511"/>
      <c r="D29" s="16" t="s">
        <v>55</v>
      </c>
      <c r="E29" s="5"/>
      <c r="F29" s="179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36">
        <f>F29+G29+I29+J29</f>
        <v>737324.39</v>
      </c>
      <c r="L29" s="14"/>
    </row>
    <row r="30" spans="2:12" ht="12.75">
      <c r="B30" s="94">
        <v>3</v>
      </c>
      <c r="C30" s="511"/>
      <c r="D30" s="16" t="s">
        <v>52</v>
      </c>
      <c r="E30" s="5"/>
      <c r="F30" s="177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36">
        <f>F30+G30+I30+J30</f>
        <v>715230.87</v>
      </c>
      <c r="L30" s="14"/>
    </row>
    <row r="31" spans="2:12" ht="12.75">
      <c r="B31" s="94">
        <v>2</v>
      </c>
      <c r="C31" s="511"/>
      <c r="D31" s="16" t="s">
        <v>51</v>
      </c>
      <c r="E31" s="5"/>
      <c r="F31" s="177">
        <v>23565</v>
      </c>
      <c r="G31" s="5">
        <v>0</v>
      </c>
      <c r="H31" s="5">
        <v>0</v>
      </c>
      <c r="I31" s="5">
        <v>0</v>
      </c>
      <c r="J31" s="5">
        <v>0</v>
      </c>
      <c r="K31" s="136">
        <f>F31+G31+I31+J31</f>
        <v>23565</v>
      </c>
      <c r="L31" s="14"/>
    </row>
    <row r="32" spans="2:15" s="8" customFormat="1" ht="13.5" thickBot="1">
      <c r="B32" s="58"/>
      <c r="C32" s="512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4">
        <f t="shared" si="4"/>
        <v>2477719.33</v>
      </c>
      <c r="N32" s="54"/>
      <c r="O32" s="54"/>
    </row>
    <row r="33" spans="2:11" ht="12.75" customHeight="1">
      <c r="B33" s="101">
        <v>1</v>
      </c>
      <c r="C33" s="510" t="s">
        <v>58</v>
      </c>
      <c r="D33" s="100" t="s">
        <v>50</v>
      </c>
      <c r="E33" s="89"/>
      <c r="F33" s="89">
        <v>93967</v>
      </c>
      <c r="G33" s="5">
        <v>0</v>
      </c>
      <c r="H33" s="5">
        <v>0</v>
      </c>
      <c r="I33" s="5">
        <v>0</v>
      </c>
      <c r="J33" s="5">
        <v>0</v>
      </c>
      <c r="K33" s="136">
        <f>F33+G33+I33+J33</f>
        <v>93967</v>
      </c>
    </row>
    <row r="34" spans="2:12" ht="12.75">
      <c r="B34" s="94">
        <v>4</v>
      </c>
      <c r="C34" s="511"/>
      <c r="D34" s="16" t="s">
        <v>55</v>
      </c>
      <c r="E34" s="5"/>
      <c r="F34" s="179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36">
        <f>F34+G34+I34+J34</f>
        <v>165108.82</v>
      </c>
      <c r="L34" s="14"/>
    </row>
    <row r="35" spans="2:12" ht="12.75">
      <c r="B35" s="94">
        <v>3</v>
      </c>
      <c r="C35" s="511"/>
      <c r="D35" s="16" t="s">
        <v>52</v>
      </c>
      <c r="E35" s="5"/>
      <c r="F35" s="177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36">
        <f>F35+G35+I35+J35</f>
        <v>331164.67</v>
      </c>
      <c r="L35" s="14"/>
    </row>
    <row r="36" spans="2:11" ht="12.75">
      <c r="B36" s="94">
        <v>2</v>
      </c>
      <c r="C36" s="511"/>
      <c r="D36" s="16" t="s">
        <v>51</v>
      </c>
      <c r="E36" s="5"/>
      <c r="F36" s="177">
        <v>10898</v>
      </c>
      <c r="G36" s="5">
        <v>0</v>
      </c>
      <c r="H36" s="5">
        <v>0</v>
      </c>
      <c r="I36" s="5">
        <v>0</v>
      </c>
      <c r="J36" s="5">
        <v>0</v>
      </c>
      <c r="K36" s="136">
        <f>F36+G36+I36+J36</f>
        <v>10898</v>
      </c>
    </row>
    <row r="37" spans="2:15" s="8" customFormat="1" ht="13.5" thickBot="1">
      <c r="B37" s="58"/>
      <c r="C37" s="512"/>
      <c r="D37" s="2" t="s">
        <v>7</v>
      </c>
      <c r="E37" s="2">
        <v>830010</v>
      </c>
      <c r="F37" s="118">
        <f aca="true" t="shared" si="5" ref="F37:K37">SUM(F33:F36)</f>
        <v>224330</v>
      </c>
      <c r="G37" s="118">
        <f t="shared" si="5"/>
        <v>163590</v>
      </c>
      <c r="H37" s="118">
        <f>SUM(H33:H36)</f>
        <v>163590</v>
      </c>
      <c r="I37" s="118">
        <f t="shared" si="5"/>
        <v>163590</v>
      </c>
      <c r="J37" s="118">
        <f t="shared" si="5"/>
        <v>49628.49</v>
      </c>
      <c r="K37" s="120">
        <f t="shared" si="5"/>
        <v>601138.49</v>
      </c>
      <c r="N37" s="54"/>
      <c r="O37" s="54"/>
    </row>
    <row r="38" spans="2:12" ht="12.75" customHeight="1">
      <c r="B38" s="101">
        <v>1</v>
      </c>
      <c r="C38" s="510" t="s">
        <v>59</v>
      </c>
      <c r="D38" s="100" t="s">
        <v>50</v>
      </c>
      <c r="E38" s="141"/>
      <c r="F38" s="178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36">
        <f>F38+G38+I38+J38</f>
        <v>6482799.3</v>
      </c>
      <c r="L38" s="14"/>
    </row>
    <row r="39" spans="2:12" ht="12.75">
      <c r="B39" s="94">
        <v>5</v>
      </c>
      <c r="C39" s="511"/>
      <c r="D39" s="189" t="s">
        <v>115</v>
      </c>
      <c r="E39" s="137"/>
      <c r="F39" s="177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36">
        <f>F39+G39+I39+J39</f>
        <v>735865.54</v>
      </c>
      <c r="L39" s="14"/>
    </row>
    <row r="40" spans="2:12" ht="12.75">
      <c r="B40" s="94">
        <v>4</v>
      </c>
      <c r="C40" s="511"/>
      <c r="D40" s="189" t="s">
        <v>113</v>
      </c>
      <c r="E40" s="137"/>
      <c r="F40" s="177">
        <v>570790</v>
      </c>
      <c r="G40" s="5">
        <v>0</v>
      </c>
      <c r="H40" s="5">
        <v>0</v>
      </c>
      <c r="I40" s="5">
        <v>0</v>
      </c>
      <c r="J40" s="5">
        <v>0</v>
      </c>
      <c r="K40" s="136">
        <f>F40+G40+I40+J40</f>
        <v>570790</v>
      </c>
      <c r="L40" s="14"/>
    </row>
    <row r="41" spans="2:12" ht="12.75">
      <c r="B41" s="94">
        <v>3</v>
      </c>
      <c r="C41" s="511"/>
      <c r="D41" s="16" t="s">
        <v>52</v>
      </c>
      <c r="E41" s="137"/>
      <c r="F41" s="177">
        <v>136517</v>
      </c>
      <c r="G41" s="5">
        <v>0</v>
      </c>
      <c r="H41" s="5">
        <v>0</v>
      </c>
      <c r="I41" s="5">
        <v>0</v>
      </c>
      <c r="J41" s="5">
        <v>0</v>
      </c>
      <c r="K41" s="136">
        <f>F41+G41+I41+J41</f>
        <v>136517</v>
      </c>
      <c r="L41" s="14"/>
    </row>
    <row r="42" spans="2:12" ht="12.75">
      <c r="B42" s="94">
        <v>2</v>
      </c>
      <c r="C42" s="511"/>
      <c r="D42" s="16" t="s">
        <v>51</v>
      </c>
      <c r="E42" s="137"/>
      <c r="F42" s="177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36">
        <f>F42+G42+I42+J42</f>
        <v>476997.93</v>
      </c>
      <c r="L42" s="14"/>
    </row>
    <row r="43" spans="2:15" s="8" customFormat="1" ht="18.75" customHeight="1" thickBot="1">
      <c r="B43" s="58"/>
      <c r="C43" s="512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4">
        <f t="shared" si="6"/>
        <v>8402969.77</v>
      </c>
      <c r="N43" s="54"/>
      <c r="O43" s="54"/>
    </row>
    <row r="44" spans="2:15" s="8" customFormat="1" ht="19.5" customHeight="1">
      <c r="B44" s="139">
        <v>1</v>
      </c>
      <c r="C44" s="510" t="s">
        <v>60</v>
      </c>
      <c r="D44" s="142" t="s">
        <v>35</v>
      </c>
      <c r="E44" s="89"/>
      <c r="F44" s="176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36">
        <f>F44+G44+I44+J44</f>
        <v>614880</v>
      </c>
      <c r="N44" s="54"/>
      <c r="O44" s="54"/>
    </row>
    <row r="45" spans="2:15" s="8" customFormat="1" ht="12.75">
      <c r="B45" s="138">
        <v>2</v>
      </c>
      <c r="C45" s="511"/>
      <c r="D45" s="189" t="s">
        <v>115</v>
      </c>
      <c r="E45" s="5"/>
      <c r="F45" s="177">
        <v>11090</v>
      </c>
      <c r="G45" s="5">
        <v>0</v>
      </c>
      <c r="H45" s="5">
        <v>0</v>
      </c>
      <c r="I45" s="5">
        <v>0</v>
      </c>
      <c r="J45" s="5">
        <v>0</v>
      </c>
      <c r="K45" s="136">
        <f>F45+G45+I45+J45</f>
        <v>11090</v>
      </c>
      <c r="N45" s="54"/>
      <c r="O45" s="54"/>
    </row>
    <row r="46" spans="2:15" s="8" customFormat="1" ht="15.75" customHeight="1" thickBot="1">
      <c r="B46" s="58"/>
      <c r="C46" s="512"/>
      <c r="D46" s="143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4">
        <f t="shared" si="7"/>
        <v>625970</v>
      </c>
      <c r="N46" s="54"/>
      <c r="O46" s="54"/>
    </row>
    <row r="47" spans="2:12" ht="12.75">
      <c r="B47" s="101">
        <v>1</v>
      </c>
      <c r="C47" s="510" t="s">
        <v>61</v>
      </c>
      <c r="D47" s="100" t="s">
        <v>50</v>
      </c>
      <c r="E47" s="89"/>
      <c r="F47" s="178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36">
        <f aca="true" t="shared" si="8" ref="K47:K52">F47+G47+I47+J47</f>
        <v>873775.5700000001</v>
      </c>
      <c r="L47" s="14"/>
    </row>
    <row r="48" spans="2:12" ht="12.75">
      <c r="B48" s="94">
        <v>6</v>
      </c>
      <c r="C48" s="511"/>
      <c r="D48" s="189" t="s">
        <v>117</v>
      </c>
      <c r="E48" s="137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36">
        <f t="shared" si="8"/>
        <v>83998</v>
      </c>
      <c r="L48" s="14"/>
    </row>
    <row r="49" spans="2:12" ht="12.75">
      <c r="B49" s="94">
        <v>4</v>
      </c>
      <c r="C49" s="511"/>
      <c r="D49" s="108" t="s">
        <v>165</v>
      </c>
      <c r="E49" s="5"/>
      <c r="F49" s="177">
        <v>1549</v>
      </c>
      <c r="G49" s="5">
        <v>0</v>
      </c>
      <c r="H49" s="5">
        <v>0</v>
      </c>
      <c r="I49" s="5">
        <v>0</v>
      </c>
      <c r="J49" s="5">
        <v>0</v>
      </c>
      <c r="K49" s="136">
        <f t="shared" si="8"/>
        <v>1549</v>
      </c>
      <c r="L49" s="14"/>
    </row>
    <row r="50" spans="2:12" ht="12.75">
      <c r="B50" s="94">
        <v>5</v>
      </c>
      <c r="C50" s="511"/>
      <c r="D50" s="189" t="s">
        <v>116</v>
      </c>
      <c r="E50" s="5"/>
      <c r="F50" s="177">
        <v>3628</v>
      </c>
      <c r="G50" s="5">
        <v>0</v>
      </c>
      <c r="H50" s="5">
        <v>0</v>
      </c>
      <c r="I50" s="5">
        <v>0</v>
      </c>
      <c r="J50" s="5">
        <v>0</v>
      </c>
      <c r="K50" s="136">
        <f t="shared" si="8"/>
        <v>3628</v>
      </c>
      <c r="L50" s="14"/>
    </row>
    <row r="51" spans="2:12" ht="12.75">
      <c r="B51" s="94">
        <v>3</v>
      </c>
      <c r="C51" s="511"/>
      <c r="D51" s="16" t="s">
        <v>71</v>
      </c>
      <c r="E51" s="5"/>
      <c r="F51" s="177">
        <v>7444</v>
      </c>
      <c r="G51" s="5">
        <v>0</v>
      </c>
      <c r="H51" s="5">
        <v>0</v>
      </c>
      <c r="I51" s="5">
        <v>0</v>
      </c>
      <c r="J51" s="5">
        <v>0</v>
      </c>
      <c r="K51" s="136">
        <f t="shared" si="8"/>
        <v>7444</v>
      </c>
      <c r="L51" s="14"/>
    </row>
    <row r="52" spans="2:12" ht="12.75">
      <c r="B52" s="94">
        <v>2</v>
      </c>
      <c r="C52" s="511"/>
      <c r="D52" s="16" t="s">
        <v>51</v>
      </c>
      <c r="E52" s="5"/>
      <c r="F52" s="177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36">
        <f t="shared" si="8"/>
        <v>267003.26</v>
      </c>
      <c r="L52" s="14"/>
    </row>
    <row r="53" spans="2:15" s="8" customFormat="1" ht="13.5" thickBot="1">
      <c r="B53" s="58"/>
      <c r="C53" s="512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4">
        <f t="shared" si="9"/>
        <v>1237397.83</v>
      </c>
      <c r="N53" s="54"/>
      <c r="O53" s="54"/>
    </row>
    <row r="54" spans="2:15" s="8" customFormat="1" ht="12.75" customHeight="1">
      <c r="B54" s="139">
        <v>1</v>
      </c>
      <c r="C54" s="510" t="s">
        <v>88</v>
      </c>
      <c r="D54" s="142" t="s">
        <v>35</v>
      </c>
      <c r="E54" s="89"/>
      <c r="F54" s="176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36">
        <f>F54+G54+I54+J54</f>
        <v>436363</v>
      </c>
      <c r="L54" s="14"/>
      <c r="M54" s="7"/>
      <c r="N54" s="54"/>
      <c r="O54" s="54"/>
    </row>
    <row r="55" spans="2:15" s="8" customFormat="1" ht="12.75">
      <c r="B55" s="138">
        <v>2</v>
      </c>
      <c r="C55" s="511"/>
      <c r="D55" s="189" t="s">
        <v>113</v>
      </c>
      <c r="E55" s="5"/>
      <c r="F55" s="177">
        <v>9717</v>
      </c>
      <c r="G55" s="5">
        <v>0</v>
      </c>
      <c r="H55" s="5">
        <v>0</v>
      </c>
      <c r="I55" s="5">
        <v>0</v>
      </c>
      <c r="J55" s="5">
        <v>0</v>
      </c>
      <c r="K55" s="136">
        <f>F55+G55+I55+J55</f>
        <v>9717</v>
      </c>
      <c r="N55" s="54"/>
      <c r="O55" s="54"/>
    </row>
    <row r="56" spans="2:15" s="8" customFormat="1" ht="13.5" thickBot="1">
      <c r="B56" s="58"/>
      <c r="C56" s="512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4">
        <f t="shared" si="10"/>
        <v>446080</v>
      </c>
      <c r="N56" s="54"/>
      <c r="O56" s="54"/>
    </row>
    <row r="57" spans="2:15" s="8" customFormat="1" ht="26.25" customHeight="1">
      <c r="B57" s="139">
        <v>1</v>
      </c>
      <c r="C57" s="510" t="s">
        <v>91</v>
      </c>
      <c r="D57" s="100" t="s">
        <v>50</v>
      </c>
      <c r="E57" s="89"/>
      <c r="F57" s="176">
        <v>163730</v>
      </c>
      <c r="G57" s="5">
        <v>0</v>
      </c>
      <c r="H57" s="5">
        <v>0</v>
      </c>
      <c r="I57" s="5">
        <v>0</v>
      </c>
      <c r="J57" s="5">
        <v>0</v>
      </c>
      <c r="K57" s="136">
        <f>F57+G57+I57+J57</f>
        <v>163730</v>
      </c>
      <c r="N57" s="54"/>
      <c r="O57" s="54"/>
    </row>
    <row r="58" spans="2:15" s="8" customFormat="1" ht="12.75">
      <c r="B58" s="138">
        <v>2</v>
      </c>
      <c r="C58" s="511"/>
      <c r="D58" s="189" t="s">
        <v>113</v>
      </c>
      <c r="E58" s="5"/>
      <c r="F58" s="177">
        <v>153420</v>
      </c>
      <c r="G58" s="5">
        <v>0</v>
      </c>
      <c r="H58" s="5">
        <v>0</v>
      </c>
      <c r="I58" s="5">
        <v>0</v>
      </c>
      <c r="J58" s="5">
        <v>0</v>
      </c>
      <c r="K58" s="136">
        <f>F58+G58+I58+J58</f>
        <v>153420</v>
      </c>
      <c r="N58" s="54"/>
      <c r="O58" s="54"/>
    </row>
    <row r="59" spans="2:15" s="8" customFormat="1" ht="13.5" thickBot="1">
      <c r="B59" s="58"/>
      <c r="C59" s="512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4">
        <f t="shared" si="11"/>
        <v>317150</v>
      </c>
      <c r="N59" s="54"/>
      <c r="O59" s="54"/>
    </row>
    <row r="60" spans="2:15" s="8" customFormat="1" ht="12.75">
      <c r="B60" s="111"/>
      <c r="C60" s="147"/>
      <c r="D60" s="3"/>
      <c r="E60" s="3"/>
      <c r="F60" s="3"/>
      <c r="G60" s="54"/>
      <c r="H60" s="54"/>
      <c r="I60" s="54"/>
      <c r="J60" s="54"/>
      <c r="K60" s="54"/>
      <c r="N60" s="54"/>
      <c r="O60" s="54"/>
    </row>
    <row r="61" spans="2:15" s="8" customFormat="1" ht="12.75">
      <c r="B61" s="111"/>
      <c r="C61" s="125" t="s">
        <v>102</v>
      </c>
      <c r="D61" s="3"/>
      <c r="E61" s="3"/>
      <c r="F61" s="3"/>
      <c r="G61" s="54"/>
      <c r="H61" s="54"/>
      <c r="I61" s="54"/>
      <c r="J61" s="54"/>
      <c r="K61" s="54"/>
      <c r="N61" s="54"/>
      <c r="O61" s="54"/>
    </row>
    <row r="62" spans="2:15" s="8" customFormat="1" ht="12.75">
      <c r="B62" s="111"/>
      <c r="C62" s="74" t="s">
        <v>103</v>
      </c>
      <c r="D62" s="3"/>
      <c r="E62" s="3"/>
      <c r="F62" s="3"/>
      <c r="G62" s="54"/>
      <c r="H62" s="54"/>
      <c r="I62" s="54"/>
      <c r="J62" s="54"/>
      <c r="K62" s="54"/>
      <c r="N62" s="54"/>
      <c r="O62" s="54"/>
    </row>
    <row r="63" spans="2:15" s="8" customFormat="1" ht="12.75">
      <c r="B63" s="111"/>
      <c r="C63" s="131"/>
      <c r="D63" s="3"/>
      <c r="E63" s="3"/>
      <c r="F63" s="133"/>
      <c r="G63" s="133"/>
      <c r="H63" s="130"/>
      <c r="I63" s="130"/>
      <c r="J63" s="54"/>
      <c r="K63" s="54"/>
      <c r="N63" s="54"/>
      <c r="O63" s="54"/>
    </row>
    <row r="64" spans="2:15" s="8" customFormat="1" ht="12.75">
      <c r="B64" s="111"/>
      <c r="C64" s="105" t="s">
        <v>109</v>
      </c>
      <c r="D64" s="3"/>
      <c r="E64" s="3"/>
      <c r="F64" s="74" t="s">
        <v>104</v>
      </c>
      <c r="G64" s="132"/>
      <c r="H64" s="131"/>
      <c r="I64" s="131"/>
      <c r="J64" s="54"/>
      <c r="K64" s="54"/>
      <c r="N64" s="54"/>
      <c r="O64" s="54"/>
    </row>
    <row r="65" spans="2:15" s="8" customFormat="1" ht="12.75">
      <c r="B65" s="111"/>
      <c r="C65" s="147"/>
      <c r="D65" s="3"/>
      <c r="E65" s="3"/>
      <c r="F65" s="74" t="s">
        <v>169</v>
      </c>
      <c r="G65" s="132"/>
      <c r="H65" s="131"/>
      <c r="I65" s="131"/>
      <c r="J65" s="54"/>
      <c r="K65" s="54"/>
      <c r="N65" s="54"/>
      <c r="O65" s="54"/>
    </row>
    <row r="66" spans="2:15" s="8" customFormat="1" ht="12.75">
      <c r="B66" s="111"/>
      <c r="C66" s="147"/>
      <c r="D66" s="3"/>
      <c r="E66" s="3"/>
      <c r="F66" s="123"/>
      <c r="G66" s="132"/>
      <c r="H66" s="131"/>
      <c r="I66" s="124" t="s">
        <v>167</v>
      </c>
      <c r="J66" s="54"/>
      <c r="K66" s="54"/>
      <c r="N66" s="54"/>
      <c r="O66" s="54"/>
    </row>
    <row r="67" spans="2:15" s="8" customFormat="1" ht="12.75">
      <c r="B67" s="111"/>
      <c r="C67" s="147"/>
      <c r="D67" s="3"/>
      <c r="E67" s="3"/>
      <c r="F67" s="123"/>
      <c r="G67" s="132"/>
      <c r="H67" s="131"/>
      <c r="I67" s="124" t="s">
        <v>170</v>
      </c>
      <c r="J67" s="54"/>
      <c r="K67" s="54"/>
      <c r="N67" s="54"/>
      <c r="O67" s="54"/>
    </row>
    <row r="68" spans="2:15" s="8" customFormat="1" ht="12.75">
      <c r="B68" s="111"/>
      <c r="C68" s="147"/>
      <c r="D68" s="3"/>
      <c r="E68" s="3"/>
      <c r="F68" s="131"/>
      <c r="G68" s="132"/>
      <c r="H68" s="131"/>
      <c r="I68" s="131"/>
      <c r="J68" s="54"/>
      <c r="K68" s="54"/>
      <c r="N68" s="54"/>
      <c r="O68" s="54"/>
    </row>
    <row r="69" spans="2:15" s="8" customFormat="1" ht="12.75">
      <c r="B69" s="111"/>
      <c r="C69" s="147"/>
      <c r="D69" s="3"/>
      <c r="E69" s="3"/>
      <c r="F69" s="3"/>
      <c r="G69" s="54"/>
      <c r="H69" s="54"/>
      <c r="I69" s="54"/>
      <c r="J69" s="54"/>
      <c r="K69" s="54"/>
      <c r="N69" s="54"/>
      <c r="O69" s="54"/>
    </row>
    <row r="70" spans="2:15" s="8" customFormat="1" ht="13.5" thickBot="1">
      <c r="B70" s="111"/>
      <c r="C70" s="147"/>
      <c r="D70" s="3"/>
      <c r="E70" s="3"/>
      <c r="F70" s="3"/>
      <c r="G70" s="54"/>
      <c r="H70" s="54"/>
      <c r="I70" s="54"/>
      <c r="J70" s="54"/>
      <c r="K70" s="54"/>
      <c r="N70" s="54"/>
      <c r="O70" s="54"/>
    </row>
    <row r="71" spans="2:15" s="8" customFormat="1" ht="12.75" customHeight="1">
      <c r="B71" s="184">
        <v>1</v>
      </c>
      <c r="C71" s="513" t="s">
        <v>92</v>
      </c>
      <c r="D71" s="100" t="s">
        <v>50</v>
      </c>
      <c r="E71" s="89"/>
      <c r="F71" s="178">
        <v>902940</v>
      </c>
      <c r="G71" s="89">
        <v>1168081</v>
      </c>
      <c r="H71" s="89">
        <v>1168081</v>
      </c>
      <c r="I71" s="89">
        <v>1168081</v>
      </c>
      <c r="J71" s="89">
        <v>359900</v>
      </c>
      <c r="K71" s="135">
        <f>F71+G71+I71+J71</f>
        <v>3599002</v>
      </c>
      <c r="L71" s="54"/>
      <c r="M71" s="54"/>
      <c r="N71" s="54"/>
      <c r="O71" s="54"/>
    </row>
    <row r="72" spans="2:15" s="8" customFormat="1" ht="12.75">
      <c r="B72" s="185">
        <v>4</v>
      </c>
      <c r="C72" s="514"/>
      <c r="D72" s="189" t="s">
        <v>115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36">
        <f>F72+G72+I72+J72</f>
        <v>1110335</v>
      </c>
      <c r="L72" s="54"/>
      <c r="M72" s="54"/>
      <c r="N72" s="54"/>
      <c r="O72" s="54"/>
    </row>
    <row r="73" spans="2:15" s="8" customFormat="1" ht="15" customHeight="1">
      <c r="B73" s="185">
        <v>3</v>
      </c>
      <c r="C73" s="514"/>
      <c r="D73" s="189" t="s">
        <v>113</v>
      </c>
      <c r="E73" s="5"/>
      <c r="F73" s="177">
        <v>135786</v>
      </c>
      <c r="G73" s="5">
        <v>0</v>
      </c>
      <c r="H73" s="5">
        <v>0</v>
      </c>
      <c r="I73" s="5">
        <v>0</v>
      </c>
      <c r="J73" s="5">
        <v>0</v>
      </c>
      <c r="K73" s="136">
        <f>F73+G73+I73+J73</f>
        <v>135786</v>
      </c>
      <c r="N73" s="54"/>
      <c r="O73" s="54"/>
    </row>
    <row r="74" spans="2:15" s="8" customFormat="1" ht="12.75">
      <c r="B74" s="185">
        <v>2</v>
      </c>
      <c r="C74" s="514"/>
      <c r="D74" s="189" t="s">
        <v>114</v>
      </c>
      <c r="E74" s="5"/>
      <c r="F74" s="177">
        <v>189437</v>
      </c>
      <c r="G74" s="5">
        <v>0</v>
      </c>
      <c r="H74" s="5">
        <v>0</v>
      </c>
      <c r="I74" s="5">
        <v>0</v>
      </c>
      <c r="J74" s="5">
        <v>0</v>
      </c>
      <c r="K74" s="136">
        <f>F74+G74+I74+J74</f>
        <v>189437</v>
      </c>
      <c r="N74" s="54"/>
      <c r="O74" s="54"/>
    </row>
    <row r="75" spans="2:15" s="8" customFormat="1" ht="15.75" customHeight="1" thickBot="1">
      <c r="B75" s="186"/>
      <c r="C75" s="515"/>
      <c r="D75" s="2" t="s">
        <v>7</v>
      </c>
      <c r="E75" s="2">
        <v>5034560</v>
      </c>
      <c r="F75" s="175">
        <f aca="true" t="shared" si="12" ref="F75:K75">SUM(F71:F74)</f>
        <v>1360690</v>
      </c>
      <c r="G75" s="175">
        <f t="shared" si="12"/>
        <v>1601468</v>
      </c>
      <c r="H75" s="175">
        <f>SUM(H71:H74)</f>
        <v>1601468</v>
      </c>
      <c r="I75" s="175">
        <f t="shared" si="12"/>
        <v>1601468</v>
      </c>
      <c r="J75" s="175">
        <f t="shared" si="12"/>
        <v>470934</v>
      </c>
      <c r="K75" s="104">
        <f t="shared" si="12"/>
        <v>5034560</v>
      </c>
      <c r="L75" s="54"/>
      <c r="N75" s="54"/>
      <c r="O75" s="54"/>
    </row>
    <row r="76" spans="2:15" s="8" customFormat="1" ht="51.75" thickBot="1">
      <c r="B76" s="140">
        <v>1</v>
      </c>
      <c r="C76" s="121" t="s">
        <v>93</v>
      </c>
      <c r="D76" s="187" t="s">
        <v>50</v>
      </c>
      <c r="E76" s="99">
        <v>0</v>
      </c>
      <c r="F76" s="182">
        <v>0</v>
      </c>
      <c r="G76" s="99">
        <v>0</v>
      </c>
      <c r="H76" s="99">
        <v>0</v>
      </c>
      <c r="I76" s="99">
        <v>0</v>
      </c>
      <c r="J76" s="99">
        <v>0</v>
      </c>
      <c r="K76" s="102">
        <v>0</v>
      </c>
      <c r="N76" s="54"/>
      <c r="O76" s="54"/>
    </row>
    <row r="77" spans="2:11" ht="19.5" customHeight="1">
      <c r="B77" s="101">
        <v>3</v>
      </c>
      <c r="C77" s="510" t="s">
        <v>90</v>
      </c>
      <c r="D77" s="100" t="s">
        <v>50</v>
      </c>
      <c r="E77" s="89"/>
      <c r="F77" s="176">
        <v>0</v>
      </c>
      <c r="G77" s="89">
        <v>0</v>
      </c>
      <c r="H77" s="89">
        <v>0</v>
      </c>
      <c r="I77" s="89">
        <v>0</v>
      </c>
      <c r="J77" s="89">
        <v>0</v>
      </c>
      <c r="K77" s="136">
        <f>F77+G77+I77+J77</f>
        <v>0</v>
      </c>
    </row>
    <row r="78" spans="2:11" ht="12.75">
      <c r="B78" s="94">
        <v>4</v>
      </c>
      <c r="C78" s="511"/>
      <c r="D78" s="16" t="s">
        <v>55</v>
      </c>
      <c r="E78" s="5"/>
      <c r="F78" s="177">
        <v>51816</v>
      </c>
      <c r="G78" s="5">
        <v>0</v>
      </c>
      <c r="H78" s="5">
        <v>0</v>
      </c>
      <c r="I78" s="5">
        <v>0</v>
      </c>
      <c r="J78" s="5">
        <v>0</v>
      </c>
      <c r="K78" s="136">
        <f>F78+G78+I78+J78</f>
        <v>51816</v>
      </c>
    </row>
    <row r="79" spans="2:13" ht="12.75" customHeight="1">
      <c r="B79" s="180">
        <v>1</v>
      </c>
      <c r="C79" s="511"/>
      <c r="D79" s="122" t="s">
        <v>52</v>
      </c>
      <c r="E79" s="98"/>
      <c r="F79" s="179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36">
        <f>F79+G79+I79+J79</f>
        <v>1116986</v>
      </c>
      <c r="M79" s="14"/>
    </row>
    <row r="80" spans="2:13" ht="12.75">
      <c r="B80" s="94">
        <v>2</v>
      </c>
      <c r="C80" s="511"/>
      <c r="D80" s="16" t="s">
        <v>51</v>
      </c>
      <c r="E80" s="5"/>
      <c r="F80" s="177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36">
        <f>F80+G80+I80+J80</f>
        <v>772208</v>
      </c>
      <c r="M80" s="14"/>
    </row>
    <row r="81" spans="2:15" s="8" customFormat="1" ht="13.5" thickBot="1">
      <c r="B81" s="58"/>
      <c r="C81" s="512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4">
        <f t="shared" si="13"/>
        <v>1941010</v>
      </c>
      <c r="L81" s="54"/>
      <c r="N81" s="54"/>
      <c r="O81" s="54"/>
    </row>
    <row r="82" spans="2:15" s="8" customFormat="1" ht="27.75" customHeight="1">
      <c r="B82" s="180">
        <v>1</v>
      </c>
      <c r="C82" s="511" t="s">
        <v>112</v>
      </c>
      <c r="D82" s="188" t="s">
        <v>51</v>
      </c>
      <c r="E82" s="98"/>
      <c r="F82" s="179">
        <v>1893</v>
      </c>
      <c r="G82" s="192">
        <v>0</v>
      </c>
      <c r="H82" s="192">
        <v>0</v>
      </c>
      <c r="I82" s="192">
        <v>0</v>
      </c>
      <c r="J82" s="192">
        <v>0</v>
      </c>
      <c r="K82" s="136">
        <f>F82+G82+I82+J82</f>
        <v>1893</v>
      </c>
      <c r="N82" s="54"/>
      <c r="O82" s="54"/>
    </row>
    <row r="83" spans="2:15" s="8" customFormat="1" ht="17.25" customHeight="1">
      <c r="B83" s="94">
        <v>2</v>
      </c>
      <c r="C83" s="511"/>
      <c r="D83" s="189" t="s">
        <v>50</v>
      </c>
      <c r="E83" s="5"/>
      <c r="F83" s="177">
        <v>12617</v>
      </c>
      <c r="G83" s="5">
        <v>17005</v>
      </c>
      <c r="H83" s="5">
        <v>17005</v>
      </c>
      <c r="I83" s="5">
        <v>17005</v>
      </c>
      <c r="J83" s="5">
        <v>5180</v>
      </c>
      <c r="K83" s="136">
        <f>F83+G83+I83+J83</f>
        <v>51807</v>
      </c>
      <c r="N83" s="54"/>
      <c r="O83" s="54"/>
    </row>
    <row r="84" spans="2:15" s="8" customFormat="1" ht="13.5" thickBot="1">
      <c r="B84" s="58"/>
      <c r="C84" s="512"/>
      <c r="D84" s="2" t="s">
        <v>7</v>
      </c>
      <c r="E84" s="2">
        <v>53700</v>
      </c>
      <c r="F84" s="118">
        <f aca="true" t="shared" si="14" ref="F84:K84">SUM(F82:F83)</f>
        <v>14510</v>
      </c>
      <c r="G84" s="118">
        <f t="shared" si="14"/>
        <v>17005</v>
      </c>
      <c r="H84" s="118">
        <f>SUM(H82:H83)</f>
        <v>17005</v>
      </c>
      <c r="I84" s="118">
        <f t="shared" si="14"/>
        <v>17005</v>
      </c>
      <c r="J84" s="118">
        <f t="shared" si="14"/>
        <v>5180</v>
      </c>
      <c r="K84" s="120">
        <f t="shared" si="14"/>
        <v>53700</v>
      </c>
      <c r="N84" s="54"/>
      <c r="O84" s="54"/>
    </row>
    <row r="85" spans="2:15" s="8" customFormat="1" ht="13.5" thickBot="1">
      <c r="B85" s="140"/>
      <c r="C85" s="99"/>
      <c r="D85" s="99" t="s">
        <v>42</v>
      </c>
      <c r="E85" s="99">
        <f>E15+E20+E27+E32+E37+E43+E46+E53+E56+E59+E75+E76+E81+E84</f>
        <v>36912250</v>
      </c>
      <c r="F85" s="99">
        <f aca="true" t="shared" si="15" ref="F85:K85">F15+F20+F27+F32+F37+F43+F46+F53+F56+F59+F75+F76+F81+F84</f>
        <v>10256290</v>
      </c>
      <c r="G85" s="99">
        <f t="shared" si="15"/>
        <v>9676929</v>
      </c>
      <c r="H85" s="99">
        <f>H15+H20+H27+H32+H37+H43+H46+H53+H56+H59+H75+H76+H81+H84</f>
        <v>9852953.129999999</v>
      </c>
      <c r="I85" s="99">
        <f t="shared" si="15"/>
        <v>9631281</v>
      </c>
      <c r="J85" s="99">
        <f t="shared" si="15"/>
        <v>3046117.56</v>
      </c>
      <c r="K85" s="102">
        <f t="shared" si="15"/>
        <v>32786641.689999998</v>
      </c>
      <c r="N85" s="54"/>
      <c r="O85" s="54"/>
    </row>
    <row r="86" spans="2:15" s="130" customFormat="1" ht="12.75">
      <c r="B86" s="74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49" customFormat="1" ht="12.75">
      <c r="B87" s="59"/>
      <c r="C87" s="125" t="s">
        <v>102</v>
      </c>
      <c r="E87" s="52"/>
      <c r="F87" s="174"/>
      <c r="G87" s="174"/>
      <c r="H87" s="174"/>
      <c r="I87" s="174"/>
      <c r="J87" s="174"/>
      <c r="K87" s="174"/>
      <c r="N87" s="52"/>
      <c r="O87" s="52"/>
    </row>
    <row r="88" spans="2:15" s="130" customFormat="1" ht="12.75">
      <c r="B88" s="74"/>
      <c r="C88" s="74" t="s">
        <v>103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 ht="12.75">
      <c r="B89" s="130"/>
      <c r="E89" s="132"/>
      <c r="F89" s="195"/>
      <c r="G89" s="195"/>
      <c r="H89" s="195"/>
      <c r="I89" s="195"/>
      <c r="J89" s="195"/>
      <c r="K89" s="195"/>
      <c r="N89" s="132"/>
      <c r="O89" s="132"/>
    </row>
    <row r="90" spans="2:15" s="131" customFormat="1" ht="12.75">
      <c r="B90" s="35"/>
      <c r="C90" s="105" t="s">
        <v>109</v>
      </c>
      <c r="E90" s="132"/>
      <c r="F90" s="195"/>
      <c r="G90" s="195"/>
      <c r="H90" s="195"/>
      <c r="I90" s="195"/>
      <c r="J90" s="195"/>
      <c r="K90" s="195"/>
      <c r="N90" s="132"/>
      <c r="O90" s="132"/>
    </row>
    <row r="91" spans="2:15" s="131" customFormat="1" ht="12.75">
      <c r="B91" s="35"/>
      <c r="E91" s="132"/>
      <c r="F91" s="133"/>
      <c r="G91" s="133"/>
      <c r="H91" s="130"/>
      <c r="I91" s="130"/>
      <c r="J91" s="195"/>
      <c r="K91" s="195"/>
      <c r="N91" s="132"/>
      <c r="O91" s="132"/>
    </row>
    <row r="92" spans="2:15" s="131" customFormat="1" ht="12.75">
      <c r="B92" s="20"/>
      <c r="C92" s="132"/>
      <c r="E92" s="132"/>
      <c r="F92" s="74" t="s">
        <v>104</v>
      </c>
      <c r="G92" s="132"/>
      <c r="J92" s="195"/>
      <c r="K92" s="195"/>
      <c r="N92" s="132"/>
      <c r="O92" s="132"/>
    </row>
    <row r="93" spans="2:15" s="131" customFormat="1" ht="12.75">
      <c r="B93" s="14"/>
      <c r="C93" s="128"/>
      <c r="D93" s="38"/>
      <c r="E93" s="132"/>
      <c r="F93" s="74" t="s">
        <v>169</v>
      </c>
      <c r="G93" s="132"/>
      <c r="J93" s="195"/>
      <c r="K93" s="195"/>
      <c r="N93" s="132"/>
      <c r="O93" s="132"/>
    </row>
    <row r="94" spans="3:15" s="38" customFormat="1" ht="12.75">
      <c r="C94" s="67"/>
      <c r="E94" s="57"/>
      <c r="F94" s="123"/>
      <c r="G94" s="132"/>
      <c r="H94" s="131"/>
      <c r="I94" s="124" t="s">
        <v>167</v>
      </c>
      <c r="J94" s="57"/>
      <c r="K94" s="57"/>
      <c r="N94" s="57"/>
      <c r="O94" s="57"/>
    </row>
    <row r="95" spans="3:15" s="38" customFormat="1" ht="12.75">
      <c r="C95" s="67"/>
      <c r="D95" s="18"/>
      <c r="E95" s="57"/>
      <c r="F95" s="123"/>
      <c r="G95" s="132"/>
      <c r="H95" s="131"/>
      <c r="I95" s="124" t="s">
        <v>170</v>
      </c>
      <c r="J95" s="57"/>
      <c r="K95" s="57"/>
      <c r="N95" s="57"/>
      <c r="O95" s="57"/>
    </row>
    <row r="96" spans="5:15" s="18" customFormat="1" ht="12.75">
      <c r="E96" s="34"/>
      <c r="F96" s="131"/>
      <c r="G96" s="132"/>
      <c r="H96" s="131"/>
      <c r="I96" s="131"/>
      <c r="J96" s="34"/>
      <c r="K96" s="34"/>
      <c r="N96" s="34"/>
      <c r="O96" s="34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0"/>
  <sheetViews>
    <sheetView zoomScalePageLayoutView="0" workbookViewId="0" topLeftCell="A1">
      <pane ySplit="4" topLeftCell="A82" activePane="bottomLeft" state="frozen"/>
      <selection pane="topLeft" activeCell="D16" sqref="D16"/>
      <selection pane="bottomLeft" activeCell="D16" sqref="D16"/>
    </sheetView>
  </sheetViews>
  <sheetFormatPr defaultColWidth="9.140625" defaultRowHeight="12.75"/>
  <cols>
    <col min="1" max="1" width="5.140625" style="7" customWidth="1"/>
    <col min="2" max="2" width="6.00390625" style="25" customWidth="1"/>
    <col min="3" max="3" width="35.28125" style="7" customWidth="1"/>
    <col min="4" max="4" width="43.140625" style="475" customWidth="1"/>
    <col min="5" max="5" width="29.421875" style="14" customWidth="1"/>
    <col min="6" max="16384" width="9.140625" style="7" customWidth="1"/>
  </cols>
  <sheetData>
    <row r="2" spans="4:5" s="18" customFormat="1" ht="22.5" customHeight="1">
      <c r="D2" s="476" t="s">
        <v>39</v>
      </c>
      <c r="E2" s="34"/>
    </row>
    <row r="3" spans="4:5" s="18" customFormat="1" ht="32.25" customHeight="1" thickBot="1">
      <c r="D3" s="476"/>
      <c r="E3" s="592" t="s">
        <v>277</v>
      </c>
    </row>
    <row r="4" spans="2:5" s="8" customFormat="1" ht="52.5" customHeight="1" thickBot="1">
      <c r="B4" s="107" t="s">
        <v>19</v>
      </c>
      <c r="C4" s="106" t="s">
        <v>196</v>
      </c>
      <c r="D4" s="586" t="s">
        <v>1</v>
      </c>
      <c r="E4" s="196" t="s">
        <v>261</v>
      </c>
    </row>
    <row r="5" spans="2:5" s="88" customFormat="1" ht="12.75">
      <c r="B5" s="139">
        <v>1</v>
      </c>
      <c r="C5" s="524" t="s">
        <v>40</v>
      </c>
      <c r="D5" s="588" t="s">
        <v>50</v>
      </c>
      <c r="E5" s="135">
        <v>1460964.77</v>
      </c>
    </row>
    <row r="6" spans="2:5" s="88" customFormat="1" ht="12.75">
      <c r="B6" s="138">
        <v>2</v>
      </c>
      <c r="C6" s="518"/>
      <c r="D6" s="479" t="s">
        <v>71</v>
      </c>
      <c r="E6" s="136">
        <v>172881</v>
      </c>
    </row>
    <row r="7" spans="2:5" s="88" customFormat="1" ht="12.75">
      <c r="B7" s="138">
        <v>3</v>
      </c>
      <c r="C7" s="518"/>
      <c r="D7" s="480" t="s">
        <v>247</v>
      </c>
      <c r="E7" s="136">
        <v>249471.62</v>
      </c>
    </row>
    <row r="8" spans="2:5" s="88" customFormat="1" ht="12.75">
      <c r="B8" s="138">
        <v>4</v>
      </c>
      <c r="C8" s="518"/>
      <c r="D8" s="479" t="s">
        <v>215</v>
      </c>
      <c r="E8" s="136">
        <v>1334109.4100000001</v>
      </c>
    </row>
    <row r="9" spans="2:5" s="88" customFormat="1" ht="12.75">
      <c r="B9" s="138">
        <v>5</v>
      </c>
      <c r="C9" s="518"/>
      <c r="D9" s="479" t="s">
        <v>54</v>
      </c>
      <c r="E9" s="136">
        <v>21555</v>
      </c>
    </row>
    <row r="10" spans="2:5" s="88" customFormat="1" ht="12.75">
      <c r="B10" s="138">
        <v>6</v>
      </c>
      <c r="C10" s="518"/>
      <c r="D10" s="479" t="s">
        <v>172</v>
      </c>
      <c r="E10" s="136">
        <v>244507.24</v>
      </c>
    </row>
    <row r="11" spans="2:5" s="88" customFormat="1" ht="21" customHeight="1">
      <c r="B11" s="138">
        <v>7</v>
      </c>
      <c r="C11" s="518"/>
      <c r="D11" s="479" t="s">
        <v>113</v>
      </c>
      <c r="E11" s="136">
        <v>144550.75300000003</v>
      </c>
    </row>
    <row r="12" spans="2:5" s="88" customFormat="1" ht="12.75">
      <c r="B12" s="138">
        <v>8</v>
      </c>
      <c r="C12" s="518"/>
      <c r="D12" s="479" t="s">
        <v>197</v>
      </c>
      <c r="E12" s="136">
        <v>70380.21</v>
      </c>
    </row>
    <row r="13" spans="2:5" s="6" customFormat="1" ht="13.5" thickBot="1">
      <c r="B13" s="58"/>
      <c r="C13" s="525"/>
      <c r="D13" s="381" t="s">
        <v>7</v>
      </c>
      <c r="E13" s="104">
        <v>3698420.003</v>
      </c>
    </row>
    <row r="14" spans="2:5" s="88" customFormat="1" ht="12.75" customHeight="1">
      <c r="B14" s="139">
        <v>1</v>
      </c>
      <c r="C14" s="524" t="s">
        <v>41</v>
      </c>
      <c r="D14" s="588" t="s">
        <v>50</v>
      </c>
      <c r="E14" s="135">
        <v>41550</v>
      </c>
    </row>
    <row r="15" spans="2:5" s="88" customFormat="1" ht="12.75">
      <c r="B15" s="138">
        <v>2</v>
      </c>
      <c r="C15" s="518"/>
      <c r="D15" s="479" t="s">
        <v>55</v>
      </c>
      <c r="E15" s="136">
        <v>54237</v>
      </c>
    </row>
    <row r="16" spans="2:5" s="88" customFormat="1" ht="12.75">
      <c r="B16" s="138">
        <v>3</v>
      </c>
      <c r="C16" s="518"/>
      <c r="D16" s="479" t="s">
        <v>215</v>
      </c>
      <c r="E16" s="136">
        <v>180171</v>
      </c>
    </row>
    <row r="17" spans="2:5" s="88" customFormat="1" ht="12.75">
      <c r="B17" s="138">
        <v>4</v>
      </c>
      <c r="C17" s="518"/>
      <c r="D17" s="479" t="s">
        <v>172</v>
      </c>
      <c r="E17" s="136">
        <v>159760</v>
      </c>
    </row>
    <row r="18" spans="2:5" s="88" customFormat="1" ht="12.75">
      <c r="B18" s="138">
        <v>5</v>
      </c>
      <c r="C18" s="518"/>
      <c r="D18" s="479" t="s">
        <v>113</v>
      </c>
      <c r="E18" s="136">
        <v>15141</v>
      </c>
    </row>
    <row r="19" spans="2:5" s="88" customFormat="1" ht="12.75">
      <c r="B19" s="138">
        <v>6</v>
      </c>
      <c r="C19" s="518"/>
      <c r="D19" s="479" t="s">
        <v>197</v>
      </c>
      <c r="E19" s="136">
        <v>15141</v>
      </c>
    </row>
    <row r="20" spans="2:5" s="6" customFormat="1" ht="13.5" thickBot="1">
      <c r="B20" s="58"/>
      <c r="C20" s="525"/>
      <c r="D20" s="381" t="s">
        <v>7</v>
      </c>
      <c r="E20" s="104">
        <v>466000</v>
      </c>
    </row>
    <row r="21" spans="2:5" ht="12.75" customHeight="1">
      <c r="B21" s="139">
        <v>1</v>
      </c>
      <c r="C21" s="590" t="s">
        <v>56</v>
      </c>
      <c r="D21" s="588" t="s">
        <v>50</v>
      </c>
      <c r="E21" s="135">
        <v>692374.1</v>
      </c>
    </row>
    <row r="22" spans="2:5" ht="12.75">
      <c r="B22" s="138">
        <v>2</v>
      </c>
      <c r="C22" s="517"/>
      <c r="D22" s="479" t="s">
        <v>55</v>
      </c>
      <c r="E22" s="136">
        <v>62651.32</v>
      </c>
    </row>
    <row r="23" spans="2:5" ht="12.75">
      <c r="B23" s="138">
        <v>3</v>
      </c>
      <c r="C23" s="517"/>
      <c r="D23" s="480" t="s">
        <v>247</v>
      </c>
      <c r="E23" s="136">
        <v>73131.23000000001</v>
      </c>
    </row>
    <row r="24" spans="2:5" ht="12.75">
      <c r="B24" s="138">
        <v>4</v>
      </c>
      <c r="C24" s="517"/>
      <c r="D24" s="479" t="s">
        <v>215</v>
      </c>
      <c r="E24" s="136">
        <v>562413.6799999999</v>
      </c>
    </row>
    <row r="25" spans="2:5" ht="12.75">
      <c r="B25" s="138">
        <v>5</v>
      </c>
      <c r="C25" s="517"/>
      <c r="D25" s="479" t="s">
        <v>54</v>
      </c>
      <c r="E25" s="136">
        <v>25701</v>
      </c>
    </row>
    <row r="26" spans="2:5" ht="12.75">
      <c r="B26" s="138">
        <v>6</v>
      </c>
      <c r="C26" s="517"/>
      <c r="D26" s="479" t="s">
        <v>172</v>
      </c>
      <c r="E26" s="136">
        <v>460500.66920000006</v>
      </c>
    </row>
    <row r="27" spans="2:5" ht="21.75" customHeight="1">
      <c r="B27" s="138">
        <v>7</v>
      </c>
      <c r="C27" s="517"/>
      <c r="D27" s="479" t="s">
        <v>71</v>
      </c>
      <c r="E27" s="136">
        <v>98069.01000000001</v>
      </c>
    </row>
    <row r="28" spans="2:5" ht="12.75">
      <c r="B28" s="138">
        <v>8</v>
      </c>
      <c r="C28" s="517"/>
      <c r="D28" s="479" t="s">
        <v>113</v>
      </c>
      <c r="E28" s="136">
        <v>91427.41</v>
      </c>
    </row>
    <row r="29" spans="2:5" ht="12.75">
      <c r="B29" s="138">
        <v>9</v>
      </c>
      <c r="C29" s="517"/>
      <c r="D29" s="479" t="s">
        <v>197</v>
      </c>
      <c r="E29" s="136">
        <v>102431.58</v>
      </c>
    </row>
    <row r="30" spans="2:5" s="8" customFormat="1" ht="13.5" thickBot="1">
      <c r="B30" s="58"/>
      <c r="C30" s="591"/>
      <c r="D30" s="381" t="s">
        <v>7</v>
      </c>
      <c r="E30" s="104">
        <v>2168699.9992</v>
      </c>
    </row>
    <row r="31" spans="2:5" ht="12.75" customHeight="1">
      <c r="B31" s="139">
        <v>1</v>
      </c>
      <c r="C31" s="590" t="s">
        <v>57</v>
      </c>
      <c r="D31" s="588" t="s">
        <v>50</v>
      </c>
      <c r="E31" s="135">
        <v>309709.88</v>
      </c>
    </row>
    <row r="32" spans="2:5" ht="12.75">
      <c r="B32" s="138">
        <v>2</v>
      </c>
      <c r="C32" s="517"/>
      <c r="D32" s="479" t="s">
        <v>55</v>
      </c>
      <c r="E32" s="136">
        <v>142317</v>
      </c>
    </row>
    <row r="33" spans="2:5" ht="12.75">
      <c r="B33" s="138">
        <v>3</v>
      </c>
      <c r="C33" s="517"/>
      <c r="D33" s="479" t="s">
        <v>213</v>
      </c>
      <c r="E33" s="136">
        <v>498217.74</v>
      </c>
    </row>
    <row r="34" spans="2:5" ht="12.75">
      <c r="B34" s="138">
        <v>4</v>
      </c>
      <c r="C34" s="517"/>
      <c r="D34" s="479" t="s">
        <v>172</v>
      </c>
      <c r="E34" s="136">
        <v>108981.59</v>
      </c>
    </row>
    <row r="35" spans="2:5" ht="12.75">
      <c r="B35" s="138">
        <v>5</v>
      </c>
      <c r="C35" s="517"/>
      <c r="D35" s="479" t="s">
        <v>113</v>
      </c>
      <c r="E35" s="136">
        <v>25341</v>
      </c>
    </row>
    <row r="36" spans="2:5" ht="12.75">
      <c r="B36" s="138">
        <v>6</v>
      </c>
      <c r="C36" s="517"/>
      <c r="D36" s="479" t="s">
        <v>197</v>
      </c>
      <c r="E36" s="136">
        <v>57058.4</v>
      </c>
    </row>
    <row r="37" spans="2:5" ht="21" customHeight="1">
      <c r="B37" s="138">
        <v>7</v>
      </c>
      <c r="C37" s="517"/>
      <c r="D37" s="479" t="s">
        <v>71</v>
      </c>
      <c r="E37" s="136">
        <v>59364.39</v>
      </c>
    </row>
    <row r="38" spans="2:5" s="8" customFormat="1" ht="13.5" thickBot="1">
      <c r="B38" s="58"/>
      <c r="C38" s="591"/>
      <c r="D38" s="381" t="s">
        <v>7</v>
      </c>
      <c r="E38" s="104">
        <v>1200989.9999999998</v>
      </c>
    </row>
    <row r="39" spans="1:5" ht="12.75" customHeight="1">
      <c r="A39" s="88"/>
      <c r="B39" s="139">
        <v>1</v>
      </c>
      <c r="C39" s="590" t="s">
        <v>58</v>
      </c>
      <c r="D39" s="588" t="s">
        <v>50</v>
      </c>
      <c r="E39" s="135">
        <v>71919.38</v>
      </c>
    </row>
    <row r="40" spans="1:5" ht="14.25" customHeight="1">
      <c r="A40" s="88"/>
      <c r="B40" s="138">
        <v>2</v>
      </c>
      <c r="C40" s="517"/>
      <c r="D40" s="479" t="s">
        <v>55</v>
      </c>
      <c r="E40" s="136">
        <v>9127.87</v>
      </c>
    </row>
    <row r="41" spans="1:5" ht="12.75" customHeight="1">
      <c r="A41" s="88"/>
      <c r="B41" s="138">
        <v>3</v>
      </c>
      <c r="C41" s="517"/>
      <c r="D41" s="479" t="s">
        <v>215</v>
      </c>
      <c r="E41" s="136">
        <v>83412.34</v>
      </c>
    </row>
    <row r="42" spans="1:5" ht="12.75">
      <c r="A42" s="88"/>
      <c r="B42" s="138">
        <v>4</v>
      </c>
      <c r="C42" s="517"/>
      <c r="D42" s="479" t="s">
        <v>172</v>
      </c>
      <c r="E42" s="136">
        <v>23866.1</v>
      </c>
    </row>
    <row r="43" spans="1:5" ht="15" customHeight="1">
      <c r="A43" s="88"/>
      <c r="B43" s="138">
        <v>5</v>
      </c>
      <c r="C43" s="517"/>
      <c r="D43" s="479" t="s">
        <v>113</v>
      </c>
      <c r="E43" s="136">
        <v>14069.17</v>
      </c>
    </row>
    <row r="44" spans="1:5" ht="12.75">
      <c r="A44" s="88"/>
      <c r="B44" s="138">
        <v>6</v>
      </c>
      <c r="C44" s="517"/>
      <c r="D44" s="479" t="s">
        <v>197</v>
      </c>
      <c r="E44" s="136">
        <v>10053</v>
      </c>
    </row>
    <row r="45" spans="1:5" ht="12.75">
      <c r="A45" s="88"/>
      <c r="B45" s="138">
        <v>7</v>
      </c>
      <c r="C45" s="517"/>
      <c r="D45" s="479" t="s">
        <v>71</v>
      </c>
      <c r="E45" s="136">
        <v>13512.14</v>
      </c>
    </row>
    <row r="46" spans="1:5" s="8" customFormat="1" ht="13.5" thickBot="1">
      <c r="A46" s="6"/>
      <c r="B46" s="58"/>
      <c r="C46" s="591"/>
      <c r="D46" s="381" t="s">
        <v>7</v>
      </c>
      <c r="E46" s="104">
        <v>225960</v>
      </c>
    </row>
    <row r="47" spans="2:5" ht="18.75" customHeight="1">
      <c r="B47" s="139">
        <v>1</v>
      </c>
      <c r="C47" s="590" t="s">
        <v>59</v>
      </c>
      <c r="D47" s="588" t="s">
        <v>50</v>
      </c>
      <c r="E47" s="135">
        <v>3438596.2800000003</v>
      </c>
    </row>
    <row r="48" spans="2:5" ht="12.75">
      <c r="B48" s="138">
        <v>2</v>
      </c>
      <c r="C48" s="517"/>
      <c r="D48" s="479" t="s">
        <v>197</v>
      </c>
      <c r="E48" s="136">
        <v>755850.73</v>
      </c>
    </row>
    <row r="49" spans="2:5" ht="12.75">
      <c r="B49" s="138">
        <v>3</v>
      </c>
      <c r="C49" s="517"/>
      <c r="D49" s="479" t="s">
        <v>113</v>
      </c>
      <c r="E49" s="136">
        <v>427774.02</v>
      </c>
    </row>
    <row r="50" spans="2:5" ht="12.75">
      <c r="B50" s="138">
        <v>4</v>
      </c>
      <c r="C50" s="517"/>
      <c r="D50" s="479" t="s">
        <v>213</v>
      </c>
      <c r="E50" s="136">
        <v>2954797</v>
      </c>
    </row>
    <row r="51" spans="2:5" ht="14.25" customHeight="1">
      <c r="B51" s="138">
        <v>5</v>
      </c>
      <c r="C51" s="517"/>
      <c r="D51" s="479" t="s">
        <v>172</v>
      </c>
      <c r="E51" s="136">
        <v>1078481.97</v>
      </c>
    </row>
    <row r="52" spans="2:5" s="8" customFormat="1" ht="12" customHeight="1" thickBot="1">
      <c r="B52" s="58"/>
      <c r="C52" s="591"/>
      <c r="D52" s="381" t="s">
        <v>7</v>
      </c>
      <c r="E52" s="104">
        <v>8655500</v>
      </c>
    </row>
    <row r="53" spans="2:5" s="8" customFormat="1" ht="12.75">
      <c r="B53" s="593">
        <v>1</v>
      </c>
      <c r="C53" s="594" t="s">
        <v>60</v>
      </c>
      <c r="D53" s="595" t="s">
        <v>35</v>
      </c>
      <c r="E53" s="135">
        <v>424920</v>
      </c>
    </row>
    <row r="54" spans="2:5" s="8" customFormat="1" ht="12.75">
      <c r="B54" s="185">
        <v>2</v>
      </c>
      <c r="C54" s="596"/>
      <c r="D54" s="479" t="s">
        <v>197</v>
      </c>
      <c r="E54" s="136">
        <v>0</v>
      </c>
    </row>
    <row r="55" spans="2:5" s="8" customFormat="1" ht="12" customHeight="1" thickBot="1">
      <c r="B55" s="597"/>
      <c r="C55" s="598"/>
      <c r="D55" s="599" t="s">
        <v>7</v>
      </c>
      <c r="E55" s="600">
        <v>424920</v>
      </c>
    </row>
    <row r="56" spans="2:5" ht="22.5" customHeight="1">
      <c r="B56" s="139">
        <v>1</v>
      </c>
      <c r="C56" s="590" t="s">
        <v>61</v>
      </c>
      <c r="D56" s="588" t="s">
        <v>50</v>
      </c>
      <c r="E56" s="135">
        <v>81048</v>
      </c>
    </row>
    <row r="57" spans="2:5" ht="12.75">
      <c r="B57" s="138">
        <v>2</v>
      </c>
      <c r="C57" s="517"/>
      <c r="D57" s="479" t="s">
        <v>117</v>
      </c>
      <c r="E57" s="136">
        <v>0</v>
      </c>
    </row>
    <row r="58" spans="2:5" ht="12.75">
      <c r="B58" s="138">
        <v>3</v>
      </c>
      <c r="C58" s="517"/>
      <c r="D58" s="479" t="s">
        <v>165</v>
      </c>
      <c r="E58" s="136">
        <v>195</v>
      </c>
    </row>
    <row r="59" spans="2:5" ht="12.75">
      <c r="B59" s="138">
        <v>4</v>
      </c>
      <c r="C59" s="517"/>
      <c r="D59" s="479" t="s">
        <v>116</v>
      </c>
      <c r="E59" s="136">
        <v>0</v>
      </c>
    </row>
    <row r="60" spans="2:5" ht="12.75">
      <c r="B60" s="138">
        <v>5</v>
      </c>
      <c r="C60" s="517"/>
      <c r="D60" s="479" t="s">
        <v>71</v>
      </c>
      <c r="E60" s="136">
        <v>2922</v>
      </c>
    </row>
    <row r="61" spans="2:5" ht="12.75">
      <c r="B61" s="138">
        <v>6</v>
      </c>
      <c r="C61" s="517"/>
      <c r="D61" s="479" t="s">
        <v>172</v>
      </c>
      <c r="E61" s="136">
        <v>35169</v>
      </c>
    </row>
    <row r="62" spans="2:5" ht="12.75">
      <c r="B62" s="138">
        <v>7</v>
      </c>
      <c r="C62" s="517"/>
      <c r="D62" s="479" t="s">
        <v>197</v>
      </c>
      <c r="E62" s="136">
        <v>3666</v>
      </c>
    </row>
    <row r="63" spans="2:5" s="8" customFormat="1" ht="12" customHeight="1" thickBot="1">
      <c r="B63" s="58"/>
      <c r="C63" s="591"/>
      <c r="D63" s="381" t="s">
        <v>7</v>
      </c>
      <c r="E63" s="104">
        <v>123000</v>
      </c>
    </row>
    <row r="64" spans="2:5" s="241" customFormat="1" ht="21" customHeight="1">
      <c r="B64" s="601">
        <v>1</v>
      </c>
      <c r="C64" s="602" t="s">
        <v>88</v>
      </c>
      <c r="D64" s="603" t="s">
        <v>35</v>
      </c>
      <c r="E64" s="135">
        <v>93175.18999999994</v>
      </c>
    </row>
    <row r="65" spans="2:5" s="8" customFormat="1" ht="15.75" customHeight="1">
      <c r="B65" s="138">
        <v>2</v>
      </c>
      <c r="C65" s="516"/>
      <c r="D65" s="479" t="s">
        <v>113</v>
      </c>
      <c r="E65" s="136">
        <v>0</v>
      </c>
    </row>
    <row r="66" spans="2:5" s="8" customFormat="1" ht="13.5" thickBot="1">
      <c r="B66" s="58"/>
      <c r="C66" s="604"/>
      <c r="D66" s="381" t="s">
        <v>7</v>
      </c>
      <c r="E66" s="104">
        <v>93175.18999999994</v>
      </c>
    </row>
    <row r="67" spans="2:5" s="8" customFormat="1" ht="12" customHeight="1">
      <c r="B67" s="139">
        <v>1</v>
      </c>
      <c r="C67" s="590" t="s">
        <v>91</v>
      </c>
      <c r="D67" s="588" t="s">
        <v>50</v>
      </c>
      <c r="E67" s="135">
        <v>545327</v>
      </c>
    </row>
    <row r="68" spans="2:5" s="8" customFormat="1" ht="15.75" customHeight="1">
      <c r="B68" s="138">
        <v>2</v>
      </c>
      <c r="C68" s="517"/>
      <c r="D68" s="479" t="s">
        <v>113</v>
      </c>
      <c r="E68" s="136">
        <v>3111</v>
      </c>
    </row>
    <row r="69" spans="2:5" s="8" customFormat="1" ht="12.75">
      <c r="B69" s="138">
        <v>3</v>
      </c>
      <c r="C69" s="517"/>
      <c r="D69" s="479" t="s">
        <v>172</v>
      </c>
      <c r="E69" s="136">
        <v>0</v>
      </c>
    </row>
    <row r="70" spans="2:5" s="8" customFormat="1" ht="24" customHeight="1">
      <c r="B70" s="138">
        <v>4</v>
      </c>
      <c r="C70" s="517"/>
      <c r="D70" s="479" t="s">
        <v>197</v>
      </c>
      <c r="E70" s="136">
        <v>52752</v>
      </c>
    </row>
    <row r="71" spans="2:5" s="8" customFormat="1" ht="12" customHeight="1" thickBot="1">
      <c r="B71" s="58"/>
      <c r="C71" s="591"/>
      <c r="D71" s="381" t="s">
        <v>7</v>
      </c>
      <c r="E71" s="104">
        <v>601190</v>
      </c>
    </row>
    <row r="72" spans="2:5" s="8" customFormat="1" ht="12.75" customHeight="1">
      <c r="B72" s="139">
        <v>1</v>
      </c>
      <c r="C72" s="590" t="s">
        <v>92</v>
      </c>
      <c r="D72" s="588" t="s">
        <v>50</v>
      </c>
      <c r="E72" s="135">
        <v>15065465.16</v>
      </c>
    </row>
    <row r="73" spans="2:5" s="8" customFormat="1" ht="33" customHeight="1">
      <c r="B73" s="138">
        <v>2</v>
      </c>
      <c r="C73" s="517"/>
      <c r="D73" s="479" t="s">
        <v>115</v>
      </c>
      <c r="E73" s="136">
        <v>3999794.29</v>
      </c>
    </row>
    <row r="74" spans="2:5" s="8" customFormat="1" ht="18" customHeight="1">
      <c r="B74" s="138">
        <v>3</v>
      </c>
      <c r="C74" s="517"/>
      <c r="D74" s="479" t="s">
        <v>113</v>
      </c>
      <c r="E74" s="136">
        <v>1646322.3800000001</v>
      </c>
    </row>
    <row r="75" spans="2:5" s="8" customFormat="1" ht="20.25" customHeight="1">
      <c r="B75" s="138">
        <v>4</v>
      </c>
      <c r="C75" s="517"/>
      <c r="D75" s="479" t="s">
        <v>210</v>
      </c>
      <c r="E75" s="136">
        <v>1921898.17</v>
      </c>
    </row>
    <row r="76" spans="2:5" s="8" customFormat="1" ht="17.25" customHeight="1" thickBot="1">
      <c r="B76" s="58"/>
      <c r="C76" s="591"/>
      <c r="D76" s="381" t="s">
        <v>7</v>
      </c>
      <c r="E76" s="104">
        <v>22633480</v>
      </c>
    </row>
    <row r="77" spans="2:5" s="8" customFormat="1" ht="85.5" customHeight="1" thickBot="1">
      <c r="B77" s="605">
        <v>1</v>
      </c>
      <c r="C77" s="606" t="s">
        <v>191</v>
      </c>
      <c r="D77" s="607" t="s">
        <v>50</v>
      </c>
      <c r="E77" s="608">
        <v>0</v>
      </c>
    </row>
    <row r="78" spans="2:5" ht="12.75">
      <c r="B78" s="139">
        <v>1</v>
      </c>
      <c r="C78" s="590" t="s">
        <v>90</v>
      </c>
      <c r="D78" s="588" t="s">
        <v>50</v>
      </c>
      <c r="E78" s="135">
        <v>90705</v>
      </c>
    </row>
    <row r="79" spans="2:5" ht="12.75">
      <c r="B79" s="138">
        <v>2</v>
      </c>
      <c r="C79" s="517"/>
      <c r="D79" s="479" t="s">
        <v>55</v>
      </c>
      <c r="E79" s="136">
        <v>17532</v>
      </c>
    </row>
    <row r="80" spans="2:5" ht="12.75">
      <c r="B80" s="138">
        <v>3</v>
      </c>
      <c r="C80" s="517"/>
      <c r="D80" s="479" t="s">
        <v>215</v>
      </c>
      <c r="E80" s="136">
        <v>123429</v>
      </c>
    </row>
    <row r="81" spans="2:5" ht="12.75">
      <c r="B81" s="138">
        <v>4</v>
      </c>
      <c r="C81" s="517"/>
      <c r="D81" s="479" t="s">
        <v>172</v>
      </c>
      <c r="E81" s="136">
        <v>381368</v>
      </c>
    </row>
    <row r="82" spans="2:5" ht="12.75">
      <c r="B82" s="138">
        <v>5</v>
      </c>
      <c r="C82" s="517"/>
      <c r="D82" s="479" t="s">
        <v>113</v>
      </c>
      <c r="E82" s="136">
        <v>19983</v>
      </c>
    </row>
    <row r="83" spans="2:5" ht="12.75">
      <c r="B83" s="138">
        <v>6</v>
      </c>
      <c r="C83" s="517"/>
      <c r="D83" s="479" t="s">
        <v>197</v>
      </c>
      <c r="E83" s="136">
        <v>19983</v>
      </c>
    </row>
    <row r="84" spans="2:5" s="8" customFormat="1" ht="15.75" customHeight="1" thickBot="1">
      <c r="B84" s="58"/>
      <c r="C84" s="591"/>
      <c r="D84" s="381" t="s">
        <v>7</v>
      </c>
      <c r="E84" s="104">
        <v>653000</v>
      </c>
    </row>
    <row r="85" spans="2:5" s="8" customFormat="1" ht="28.5" customHeight="1">
      <c r="B85" s="139">
        <v>1</v>
      </c>
      <c r="C85" s="590" t="s">
        <v>112</v>
      </c>
      <c r="D85" s="351" t="s">
        <v>50</v>
      </c>
      <c r="E85" s="135">
        <v>126567</v>
      </c>
    </row>
    <row r="86" spans="2:5" s="8" customFormat="1" ht="24" customHeight="1">
      <c r="B86" s="138">
        <v>2</v>
      </c>
      <c r="C86" s="517"/>
      <c r="D86" s="479" t="s">
        <v>172</v>
      </c>
      <c r="E86" s="136">
        <v>100419</v>
      </c>
    </row>
    <row r="87" spans="2:5" s="8" customFormat="1" ht="17.25" customHeight="1">
      <c r="B87" s="138">
        <v>3</v>
      </c>
      <c r="C87" s="517"/>
      <c r="D87" s="479" t="s">
        <v>113</v>
      </c>
      <c r="E87" s="136">
        <v>7317</v>
      </c>
    </row>
    <row r="88" spans="2:5" s="8" customFormat="1" ht="27" customHeight="1">
      <c r="B88" s="138">
        <v>4</v>
      </c>
      <c r="C88" s="517"/>
      <c r="D88" s="479" t="s">
        <v>197</v>
      </c>
      <c r="E88" s="136">
        <v>7317</v>
      </c>
    </row>
    <row r="89" spans="2:5" s="8" customFormat="1" ht="13.5" thickBot="1">
      <c r="B89" s="58"/>
      <c r="C89" s="609"/>
      <c r="D89" s="381" t="s">
        <v>7</v>
      </c>
      <c r="E89" s="104">
        <v>241620</v>
      </c>
    </row>
    <row r="90" spans="2:5" s="130" customFormat="1" ht="12.75">
      <c r="B90" s="74"/>
      <c r="C90" s="131"/>
      <c r="D90" s="477"/>
      <c r="E90" s="133"/>
    </row>
    <row r="91" spans="3:5" s="19" customFormat="1" ht="18.75" customHeight="1">
      <c r="C91" s="500"/>
      <c r="D91" s="500"/>
      <c r="E91" s="20"/>
    </row>
    <row r="92" spans="2:5" s="19" customFormat="1" ht="12.75" customHeight="1">
      <c r="B92" s="126"/>
      <c r="C92" s="230"/>
      <c r="D92" s="307"/>
      <c r="E92" s="20"/>
    </row>
    <row r="93" spans="2:5" s="19" customFormat="1" ht="12.75">
      <c r="B93" s="230"/>
      <c r="C93" s="134"/>
      <c r="D93" s="305"/>
      <c r="E93" s="20"/>
    </row>
    <row r="94" spans="2:4" ht="12.75" customHeight="1">
      <c r="B94" s="24"/>
      <c r="C94" s="134"/>
      <c r="D94" s="308"/>
    </row>
    <row r="95" spans="2:5" s="29" customFormat="1" ht="12.75" customHeight="1">
      <c r="B95" s="134"/>
      <c r="C95" s="134"/>
      <c r="D95" s="478"/>
      <c r="E95" s="30"/>
    </row>
    <row r="96" spans="2:5" s="148" customFormat="1" ht="14.25" customHeight="1">
      <c r="B96" s="24"/>
      <c r="C96" s="24"/>
      <c r="D96" s="478"/>
      <c r="E96" s="156"/>
    </row>
    <row r="97" spans="2:5" s="148" customFormat="1" ht="12.75">
      <c r="B97" s="24"/>
      <c r="C97" s="24"/>
      <c r="D97" s="478"/>
      <c r="E97" s="156"/>
    </row>
    <row r="98" spans="2:5" s="148" customFormat="1" ht="12.75">
      <c r="B98" s="24"/>
      <c r="C98" s="24"/>
      <c r="D98" s="478"/>
      <c r="E98" s="156"/>
    </row>
    <row r="99" spans="3:5" s="38" customFormat="1" ht="12.75">
      <c r="C99" s="67"/>
      <c r="D99" s="435"/>
      <c r="E99" s="57"/>
    </row>
    <row r="100" spans="4:5" s="18" customFormat="1" ht="12.75">
      <c r="D100" s="435"/>
      <c r="E100" s="34"/>
    </row>
  </sheetData>
  <sheetProtection selectLockedCells="1" selectUnlockedCells="1"/>
  <mergeCells count="14">
    <mergeCell ref="C53:C55"/>
    <mergeCell ref="C56:C63"/>
    <mergeCell ref="C21:C30"/>
    <mergeCell ref="C5:C13"/>
    <mergeCell ref="C14:C20"/>
    <mergeCell ref="C31:C38"/>
    <mergeCell ref="C39:C46"/>
    <mergeCell ref="C47:C52"/>
    <mergeCell ref="C64:C66"/>
    <mergeCell ref="C67:C71"/>
    <mergeCell ref="C72:C76"/>
    <mergeCell ref="C78:C84"/>
    <mergeCell ref="C91:D91"/>
    <mergeCell ref="C85:C88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8515625" style="61" customWidth="1"/>
    <col min="2" max="2" width="9.00390625" style="61" customWidth="1"/>
    <col min="3" max="3" width="41.8515625" style="61" customWidth="1"/>
    <col min="4" max="4" width="25.421875" style="61" customWidth="1"/>
    <col min="5" max="16384" width="9.140625" style="61" customWidth="1"/>
  </cols>
  <sheetData>
    <row r="1" s="30" customFormat="1" ht="12.75"/>
    <row r="2" spans="2:4" s="20" customFormat="1" ht="39.75" customHeight="1">
      <c r="B2" s="519" t="s">
        <v>22</v>
      </c>
      <c r="C2" s="519"/>
      <c r="D2" s="519"/>
    </row>
    <row r="3" s="20" customFormat="1" ht="12.75"/>
    <row r="4" s="14" customFormat="1" ht="12.75"/>
    <row r="5" ht="12.75">
      <c r="D5" s="610" t="s">
        <v>277</v>
      </c>
    </row>
    <row r="6" spans="2:4" ht="60" customHeight="1">
      <c r="B6" s="309" t="s">
        <v>19</v>
      </c>
      <c r="C6" s="288" t="s">
        <v>1</v>
      </c>
      <c r="D6" s="250" t="s">
        <v>261</v>
      </c>
    </row>
    <row r="7" spans="2:4" ht="31.5" customHeight="1">
      <c r="B7" s="421">
        <v>1</v>
      </c>
      <c r="C7" s="422" t="s">
        <v>8</v>
      </c>
      <c r="D7" s="297">
        <v>31950</v>
      </c>
    </row>
    <row r="8" spans="2:4" ht="41.25" customHeight="1">
      <c r="B8" s="421">
        <v>2</v>
      </c>
      <c r="C8" s="298" t="s">
        <v>184</v>
      </c>
      <c r="D8" s="297">
        <v>7050</v>
      </c>
    </row>
    <row r="9" spans="2:4" s="73" customFormat="1" ht="23.25" customHeight="1">
      <c r="B9" s="423"/>
      <c r="C9" s="423" t="s">
        <v>7</v>
      </c>
      <c r="D9" s="420">
        <v>39000</v>
      </c>
    </row>
    <row r="10" spans="2:3" s="73" customFormat="1" ht="16.5" customHeight="1">
      <c r="B10" s="217"/>
      <c r="C10" s="217"/>
    </row>
    <row r="11" s="19" customFormat="1" ht="18.75" customHeight="1">
      <c r="C11" s="461"/>
    </row>
    <row r="12" spans="2:3" s="19" customFormat="1" ht="12.75" customHeight="1">
      <c r="B12" s="126"/>
      <c r="C12" s="230"/>
    </row>
    <row r="13" spans="2:3" s="19" customFormat="1" ht="12.75">
      <c r="B13" s="230"/>
      <c r="C13" s="134"/>
    </row>
    <row r="14" spans="2:3" s="7" customFormat="1" ht="12.75" customHeight="1">
      <c r="B14" s="24"/>
      <c r="C14" s="134"/>
    </row>
    <row r="15" s="132" customFormat="1" ht="12.75">
      <c r="B15" s="20"/>
    </row>
    <row r="16" spans="2:3" s="132" customFormat="1" ht="12.75">
      <c r="B16" s="14"/>
      <c r="C16" s="129"/>
    </row>
    <row r="17" s="57" customFormat="1" ht="12.75"/>
    <row r="18" s="57" customFormat="1" ht="12.75"/>
    <row r="19" spans="1:3" s="24" customFormat="1" ht="12.75">
      <c r="A19" s="14"/>
      <c r="B19" s="60"/>
      <c r="C19" s="52"/>
    </row>
    <row r="20" spans="1:3" s="21" customFormat="1" ht="12.75">
      <c r="A20" s="110"/>
      <c r="B20" s="60"/>
      <c r="C20" s="57"/>
    </row>
    <row r="21" spans="1:3" s="52" customFormat="1" ht="12.75">
      <c r="A21" s="24"/>
      <c r="B21" s="60"/>
      <c r="C21" s="60"/>
    </row>
    <row r="22" s="24" customFormat="1" ht="12.75">
      <c r="B22" s="218"/>
    </row>
    <row r="23" s="24" customFormat="1" ht="12.75">
      <c r="C23" s="218"/>
    </row>
  </sheetData>
  <sheetProtection/>
  <mergeCells count="1">
    <mergeCell ref="B2:D2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7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29.140625" style="18" customWidth="1"/>
    <col min="4" max="4" width="53.7109375" style="7" customWidth="1"/>
    <col min="5" max="5" width="25.421875" style="34" customWidth="1"/>
    <col min="6" max="6" width="9.57421875" style="18" bestFit="1" customWidth="1"/>
    <col min="7" max="16384" width="9.140625" style="18" customWidth="1"/>
  </cols>
  <sheetData>
    <row r="1" ht="12.75" customHeight="1"/>
    <row r="2" spans="3:4" ht="12.75">
      <c r="C2" s="506" t="s">
        <v>31</v>
      </c>
      <c r="D2" s="506"/>
    </row>
    <row r="3" spans="2:5" s="69" customFormat="1" ht="15.75" customHeight="1">
      <c r="B3" s="68"/>
      <c r="C3" s="68"/>
      <c r="D3" s="56"/>
      <c r="E3" s="611" t="s">
        <v>277</v>
      </c>
    </row>
    <row r="4" spans="2:5" s="68" customFormat="1" ht="54" customHeight="1" thickBot="1">
      <c r="B4" s="612" t="s">
        <v>19</v>
      </c>
      <c r="C4" s="613" t="s">
        <v>196</v>
      </c>
      <c r="D4" s="614" t="s">
        <v>1</v>
      </c>
      <c r="E4" s="615" t="s">
        <v>261</v>
      </c>
    </row>
    <row r="5" spans="2:5" s="69" customFormat="1" ht="12.75">
      <c r="B5" s="619">
        <v>1</v>
      </c>
      <c r="C5" s="620" t="s">
        <v>46</v>
      </c>
      <c r="D5" s="621" t="s">
        <v>95</v>
      </c>
      <c r="E5" s="563">
        <v>0</v>
      </c>
    </row>
    <row r="6" spans="2:5" s="69" customFormat="1" ht="12.75">
      <c r="B6" s="622"/>
      <c r="C6" s="520"/>
      <c r="D6" s="239" t="s">
        <v>63</v>
      </c>
      <c r="E6" s="469">
        <v>0</v>
      </c>
    </row>
    <row r="7" spans="2:5" s="68" customFormat="1" ht="13.5" thickBot="1">
      <c r="B7" s="623"/>
      <c r="C7" s="624"/>
      <c r="D7" s="625" t="s">
        <v>7</v>
      </c>
      <c r="E7" s="626">
        <v>0</v>
      </c>
    </row>
    <row r="8" spans="2:5" s="69" customFormat="1" ht="12.75">
      <c r="B8" s="648">
        <v>2</v>
      </c>
      <c r="C8" s="617" t="s">
        <v>32</v>
      </c>
      <c r="D8" s="618" t="s">
        <v>17</v>
      </c>
      <c r="E8" s="560">
        <v>1542480.85</v>
      </c>
    </row>
    <row r="9" spans="2:6" s="199" customFormat="1" ht="12.75">
      <c r="B9" s="622"/>
      <c r="C9" s="520"/>
      <c r="D9" s="200" t="s">
        <v>55</v>
      </c>
      <c r="E9" s="469">
        <v>0</v>
      </c>
      <c r="F9" s="69"/>
    </row>
    <row r="10" spans="2:5" s="69" customFormat="1" ht="12.75">
      <c r="B10" s="622"/>
      <c r="C10" s="520"/>
      <c r="D10" s="16" t="s">
        <v>71</v>
      </c>
      <c r="E10" s="469">
        <v>1311152.04</v>
      </c>
    </row>
    <row r="11" spans="2:5" s="69" customFormat="1" ht="25.5">
      <c r="B11" s="622"/>
      <c r="C11" s="520"/>
      <c r="D11" s="450" t="s">
        <v>96</v>
      </c>
      <c r="E11" s="469">
        <v>9503050.679999998</v>
      </c>
    </row>
    <row r="12" spans="2:5" s="69" customFormat="1" ht="12.75">
      <c r="B12" s="622"/>
      <c r="C12" s="520"/>
      <c r="D12" s="16" t="s">
        <v>54</v>
      </c>
      <c r="E12" s="469">
        <v>48399</v>
      </c>
    </row>
    <row r="13" spans="2:5" s="69" customFormat="1" ht="12.75">
      <c r="B13" s="622"/>
      <c r="C13" s="520"/>
      <c r="D13" s="239" t="s">
        <v>124</v>
      </c>
      <c r="E13" s="469">
        <v>190873.46</v>
      </c>
    </row>
    <row r="14" spans="2:5" s="69" customFormat="1" ht="12.75">
      <c r="B14" s="622"/>
      <c r="C14" s="520"/>
      <c r="D14" s="16" t="s">
        <v>52</v>
      </c>
      <c r="E14" s="469">
        <v>1128429.4500000016</v>
      </c>
    </row>
    <row r="15" spans="2:5" s="69" customFormat="1" ht="12.75">
      <c r="B15" s="622"/>
      <c r="C15" s="520"/>
      <c r="D15" s="16" t="s">
        <v>51</v>
      </c>
      <c r="E15" s="469">
        <v>1435275.79</v>
      </c>
    </row>
    <row r="16" spans="2:5" s="69" customFormat="1" ht="12.75">
      <c r="B16" s="622"/>
      <c r="C16" s="520"/>
      <c r="D16" s="239" t="s">
        <v>34</v>
      </c>
      <c r="E16" s="469">
        <v>135267.22999999998</v>
      </c>
    </row>
    <row r="17" spans="2:5" s="69" customFormat="1" ht="12.75">
      <c r="B17" s="622"/>
      <c r="C17" s="520"/>
      <c r="D17" s="238" t="s">
        <v>258</v>
      </c>
      <c r="E17" s="469">
        <v>237187.4</v>
      </c>
    </row>
    <row r="18" spans="2:5" s="69" customFormat="1" ht="12.75">
      <c r="B18" s="622"/>
      <c r="C18" s="520"/>
      <c r="D18" s="78" t="s">
        <v>87</v>
      </c>
      <c r="E18" s="469">
        <v>14964</v>
      </c>
    </row>
    <row r="19" spans="2:5" s="69" customFormat="1" ht="12.75">
      <c r="B19" s="622"/>
      <c r="C19" s="520"/>
      <c r="D19" s="78" t="s">
        <v>10</v>
      </c>
      <c r="E19" s="469">
        <v>1064931.52</v>
      </c>
    </row>
    <row r="20" spans="2:6" s="199" customFormat="1" ht="12.75">
      <c r="B20" s="622"/>
      <c r="C20" s="520"/>
      <c r="D20" s="5" t="s">
        <v>118</v>
      </c>
      <c r="E20" s="469">
        <v>2242328.58</v>
      </c>
      <c r="F20" s="69"/>
    </row>
    <row r="21" spans="2:5" s="68" customFormat="1" ht="13.5" thickBot="1">
      <c r="B21" s="649"/>
      <c r="C21" s="628"/>
      <c r="D21" s="614" t="s">
        <v>7</v>
      </c>
      <c r="E21" s="650">
        <v>18854340</v>
      </c>
    </row>
    <row r="22" spans="2:5" s="69" customFormat="1" ht="12.75">
      <c r="B22" s="619">
        <v>3</v>
      </c>
      <c r="C22" s="620" t="s">
        <v>47</v>
      </c>
      <c r="D22" s="630" t="s">
        <v>63</v>
      </c>
      <c r="E22" s="563">
        <v>16500</v>
      </c>
    </row>
    <row r="23" spans="2:5" s="69" customFormat="1" ht="12.75">
      <c r="B23" s="622"/>
      <c r="C23" s="520"/>
      <c r="D23" s="239" t="s">
        <v>95</v>
      </c>
      <c r="E23" s="469">
        <v>16500</v>
      </c>
    </row>
    <row r="24" spans="2:5" s="68" customFormat="1" ht="13.5" thickBot="1">
      <c r="B24" s="623"/>
      <c r="C24" s="624"/>
      <c r="D24" s="625" t="s">
        <v>7</v>
      </c>
      <c r="E24" s="626">
        <v>33000</v>
      </c>
    </row>
    <row r="25" spans="2:5" s="69" customFormat="1" ht="12.75">
      <c r="B25" s="651">
        <v>4</v>
      </c>
      <c r="C25" s="617" t="s">
        <v>48</v>
      </c>
      <c r="D25" s="629" t="s">
        <v>173</v>
      </c>
      <c r="E25" s="560">
        <v>38633.88175529155</v>
      </c>
    </row>
    <row r="26" spans="2:5" s="69" customFormat="1" ht="12.75">
      <c r="B26" s="633"/>
      <c r="C26" s="520"/>
      <c r="D26" s="16" t="s">
        <v>55</v>
      </c>
      <c r="E26" s="469">
        <v>31114.535641845545</v>
      </c>
    </row>
    <row r="27" spans="2:5" s="69" customFormat="1" ht="12.75">
      <c r="B27" s="633"/>
      <c r="C27" s="520"/>
      <c r="D27" s="16" t="s">
        <v>51</v>
      </c>
      <c r="E27" s="469">
        <v>36740</v>
      </c>
    </row>
    <row r="28" spans="2:5" s="69" customFormat="1" ht="12.75">
      <c r="B28" s="633"/>
      <c r="C28" s="520"/>
      <c r="D28" s="16" t="s">
        <v>71</v>
      </c>
      <c r="E28" s="469">
        <v>2511.5826028629067</v>
      </c>
    </row>
    <row r="29" spans="2:5" s="77" customFormat="1" ht="13.5" thickBot="1">
      <c r="B29" s="652"/>
      <c r="C29" s="628"/>
      <c r="D29" s="631" t="s">
        <v>7</v>
      </c>
      <c r="E29" s="650">
        <v>109000</v>
      </c>
    </row>
    <row r="30" spans="2:5" s="27" customFormat="1" ht="12.75">
      <c r="B30" s="632">
        <v>5</v>
      </c>
      <c r="C30" s="620" t="s">
        <v>36</v>
      </c>
      <c r="D30" s="621" t="s">
        <v>174</v>
      </c>
      <c r="E30" s="563">
        <v>18916.32</v>
      </c>
    </row>
    <row r="31" spans="2:5" s="27" customFormat="1" ht="12.75">
      <c r="B31" s="633"/>
      <c r="C31" s="520"/>
      <c r="D31" s="239" t="s">
        <v>72</v>
      </c>
      <c r="E31" s="469">
        <v>43372.24</v>
      </c>
    </row>
    <row r="32" spans="2:5" s="27" customFormat="1" ht="12.75">
      <c r="B32" s="633"/>
      <c r="C32" s="520"/>
      <c r="D32" s="239" t="s">
        <v>63</v>
      </c>
      <c r="E32" s="469">
        <v>156711.44</v>
      </c>
    </row>
    <row r="33" spans="2:5" s="28" customFormat="1" ht="13.5" thickBot="1">
      <c r="B33" s="634"/>
      <c r="C33" s="624"/>
      <c r="D33" s="635" t="s">
        <v>7</v>
      </c>
      <c r="E33" s="579">
        <v>219000</v>
      </c>
    </row>
    <row r="34" spans="2:5" s="27" customFormat="1" ht="12.75">
      <c r="B34" s="651">
        <v>6</v>
      </c>
      <c r="C34" s="617" t="s">
        <v>37</v>
      </c>
      <c r="D34" s="618" t="s">
        <v>17</v>
      </c>
      <c r="E34" s="560">
        <v>0</v>
      </c>
    </row>
    <row r="35" spans="2:5" s="27" customFormat="1" ht="12.75">
      <c r="B35" s="633"/>
      <c r="C35" s="520"/>
      <c r="D35" s="238" t="s">
        <v>173</v>
      </c>
      <c r="E35" s="469">
        <v>154112.66999999998</v>
      </c>
    </row>
    <row r="36" spans="2:5" s="27" customFormat="1" ht="12.75">
      <c r="B36" s="633"/>
      <c r="C36" s="520"/>
      <c r="D36" s="239" t="s">
        <v>166</v>
      </c>
      <c r="E36" s="469">
        <v>0</v>
      </c>
    </row>
    <row r="37" spans="2:5" s="27" customFormat="1" ht="12.75">
      <c r="B37" s="633"/>
      <c r="C37" s="520"/>
      <c r="D37" s="239" t="s">
        <v>33</v>
      </c>
      <c r="E37" s="469">
        <v>9633</v>
      </c>
    </row>
    <row r="38" spans="2:5" s="27" customFormat="1" ht="12.75">
      <c r="B38" s="633"/>
      <c r="C38" s="520"/>
      <c r="D38" s="16" t="s">
        <v>51</v>
      </c>
      <c r="E38" s="469">
        <v>0</v>
      </c>
    </row>
    <row r="39" spans="2:5" s="27" customFormat="1" ht="12.75">
      <c r="B39" s="633"/>
      <c r="C39" s="520"/>
      <c r="D39" s="314" t="s">
        <v>235</v>
      </c>
      <c r="E39" s="469">
        <v>10144.33</v>
      </c>
    </row>
    <row r="40" spans="2:5" s="28" customFormat="1" ht="13.5" thickBot="1">
      <c r="B40" s="633"/>
      <c r="C40" s="628"/>
      <c r="D40" s="614" t="s">
        <v>7</v>
      </c>
      <c r="E40" s="650">
        <v>173889.99999999997</v>
      </c>
    </row>
    <row r="41" spans="2:5" s="27" customFormat="1" ht="12.75">
      <c r="B41" s="653">
        <v>7</v>
      </c>
      <c r="C41" s="637" t="s">
        <v>38</v>
      </c>
      <c r="D41" s="630" t="s">
        <v>17</v>
      </c>
      <c r="E41" s="563">
        <v>26769</v>
      </c>
    </row>
    <row r="42" spans="2:5" s="27" customFormat="1" ht="12.75">
      <c r="B42" s="653"/>
      <c r="C42" s="638"/>
      <c r="D42" s="238" t="s">
        <v>175</v>
      </c>
      <c r="E42" s="469">
        <v>12525</v>
      </c>
    </row>
    <row r="43" spans="2:5" s="27" customFormat="1" ht="12.75">
      <c r="B43" s="653"/>
      <c r="C43" s="638"/>
      <c r="D43" s="239" t="s">
        <v>33</v>
      </c>
      <c r="E43" s="469">
        <v>2706</v>
      </c>
    </row>
    <row r="44" spans="2:5" s="68" customFormat="1" ht="13.5" thickBot="1">
      <c r="B44" s="653"/>
      <c r="C44" s="639"/>
      <c r="D44" s="625" t="s">
        <v>7</v>
      </c>
      <c r="E44" s="566">
        <v>42000</v>
      </c>
    </row>
    <row r="45" spans="2:5" s="69" customFormat="1" ht="12.75">
      <c r="B45" s="633">
        <v>8</v>
      </c>
      <c r="C45" s="636" t="s">
        <v>49</v>
      </c>
      <c r="D45" s="618" t="s">
        <v>63</v>
      </c>
      <c r="E45" s="560">
        <v>46999.99877777778</v>
      </c>
    </row>
    <row r="46" spans="2:5" s="69" customFormat="1" ht="12.75">
      <c r="B46" s="638"/>
      <c r="C46" s="521"/>
      <c r="D46" s="239" t="s">
        <v>72</v>
      </c>
      <c r="E46" s="469">
        <v>22000.001222222225</v>
      </c>
    </row>
    <row r="47" spans="2:5" s="68" customFormat="1" ht="13.5" thickBot="1">
      <c r="B47" s="654"/>
      <c r="C47" s="640"/>
      <c r="D47" s="613" t="s">
        <v>7</v>
      </c>
      <c r="E47" s="650">
        <v>69000</v>
      </c>
    </row>
    <row r="48" spans="2:5" s="28" customFormat="1" ht="12.75">
      <c r="B48" s="632">
        <v>9</v>
      </c>
      <c r="C48" s="641" t="s">
        <v>89</v>
      </c>
      <c r="D48" s="642" t="s">
        <v>87</v>
      </c>
      <c r="E48" s="563">
        <v>0</v>
      </c>
    </row>
    <row r="49" spans="2:5" s="28" customFormat="1" ht="12.75">
      <c r="B49" s="638"/>
      <c r="C49" s="523"/>
      <c r="D49" s="16" t="s">
        <v>55</v>
      </c>
      <c r="E49" s="469">
        <v>10044</v>
      </c>
    </row>
    <row r="50" spans="2:5" s="28" customFormat="1" ht="12.75">
      <c r="B50" s="638"/>
      <c r="C50" s="523"/>
      <c r="D50" s="200" t="s">
        <v>173</v>
      </c>
      <c r="E50" s="469">
        <v>361684</v>
      </c>
    </row>
    <row r="51" spans="2:5" s="28" customFormat="1" ht="12.75">
      <c r="B51" s="638"/>
      <c r="C51" s="523"/>
      <c r="D51" s="200" t="s">
        <v>17</v>
      </c>
      <c r="E51" s="469">
        <v>41386.93</v>
      </c>
    </row>
    <row r="52" spans="2:5" s="28" customFormat="1" ht="12.75">
      <c r="B52" s="638"/>
      <c r="C52" s="523"/>
      <c r="D52" s="200" t="s">
        <v>124</v>
      </c>
      <c r="E52" s="469">
        <v>11135.34</v>
      </c>
    </row>
    <row r="53" spans="2:5" s="28" customFormat="1" ht="12.75">
      <c r="B53" s="638"/>
      <c r="C53" s="523"/>
      <c r="D53" s="16" t="s">
        <v>54</v>
      </c>
      <c r="E53" s="469">
        <v>4788</v>
      </c>
    </row>
    <row r="54" spans="2:5" s="28" customFormat="1" ht="12.75">
      <c r="B54" s="638"/>
      <c r="C54" s="523"/>
      <c r="D54" s="16" t="s">
        <v>52</v>
      </c>
      <c r="E54" s="469">
        <v>159433.57</v>
      </c>
    </row>
    <row r="55" spans="2:5" s="28" customFormat="1" ht="12.75">
      <c r="B55" s="638"/>
      <c r="C55" s="523"/>
      <c r="D55" s="16" t="s">
        <v>51</v>
      </c>
      <c r="E55" s="469">
        <v>26739</v>
      </c>
    </row>
    <row r="56" spans="2:5" s="28" customFormat="1" ht="12.75">
      <c r="B56" s="638"/>
      <c r="C56" s="523"/>
      <c r="D56" s="16" t="s">
        <v>71</v>
      </c>
      <c r="E56" s="469">
        <v>382.02</v>
      </c>
    </row>
    <row r="57" spans="2:5" s="28" customFormat="1" ht="12.75">
      <c r="B57" s="638"/>
      <c r="C57" s="523"/>
      <c r="D57" s="5" t="s">
        <v>198</v>
      </c>
      <c r="E57" s="469">
        <v>105284.65</v>
      </c>
    </row>
    <row r="58" spans="2:5" s="28" customFormat="1" ht="12.75">
      <c r="B58" s="638"/>
      <c r="C58" s="523"/>
      <c r="D58" s="314" t="s">
        <v>235</v>
      </c>
      <c r="E58" s="469">
        <v>15682.49</v>
      </c>
    </row>
    <row r="59" spans="2:5" s="28" customFormat="1" ht="13.5" thickBot="1">
      <c r="B59" s="639"/>
      <c r="C59" s="643"/>
      <c r="D59" s="644" t="s">
        <v>7</v>
      </c>
      <c r="E59" s="626">
        <v>736560.0000000001</v>
      </c>
    </row>
    <row r="60" spans="2:5" s="68" customFormat="1" ht="17.25" customHeight="1" thickBot="1">
      <c r="B60" s="645"/>
      <c r="C60" s="646"/>
      <c r="D60" s="646" t="s">
        <v>14</v>
      </c>
      <c r="E60" s="647">
        <v>20236790</v>
      </c>
    </row>
    <row r="61" spans="2:5" s="49" customFormat="1" ht="15" customHeight="1">
      <c r="B61" s="59"/>
      <c r="C61" s="125"/>
      <c r="D61" s="126"/>
      <c r="E61" s="52"/>
    </row>
    <row r="62" spans="3:5" s="19" customFormat="1" ht="12.75" customHeight="1">
      <c r="C62" s="500"/>
      <c r="D62" s="500"/>
      <c r="E62" s="20"/>
    </row>
    <row r="63" spans="3:5" s="19" customFormat="1" ht="21.75" customHeight="1">
      <c r="C63" s="230"/>
      <c r="D63" s="126"/>
      <c r="E63" s="20"/>
    </row>
    <row r="64" spans="3:5" s="29" customFormat="1" ht="12.75">
      <c r="C64" s="134"/>
      <c r="D64" s="262"/>
      <c r="E64" s="30"/>
    </row>
    <row r="65" spans="3:5" s="148" customFormat="1" ht="12.75" customHeight="1">
      <c r="C65" s="24"/>
      <c r="D65" s="263"/>
      <c r="E65" s="156"/>
    </row>
    <row r="66" spans="3:5" s="148" customFormat="1" ht="12.75" customHeight="1">
      <c r="C66" s="24"/>
      <c r="D66" s="263"/>
      <c r="E66" s="156"/>
    </row>
    <row r="67" spans="3:5" s="148" customFormat="1" ht="12.75">
      <c r="C67" s="24"/>
      <c r="D67" s="263"/>
      <c r="E67" s="156"/>
    </row>
    <row r="68" spans="4:5" s="38" customFormat="1" ht="12.75">
      <c r="D68" s="67"/>
      <c r="E68" s="57"/>
    </row>
    <row r="70" spans="3:5" s="49" customFormat="1" ht="12.75">
      <c r="C70" s="66"/>
      <c r="E70" s="52"/>
    </row>
    <row r="71" spans="2:5" s="68" customFormat="1" ht="12.75">
      <c r="B71" s="28"/>
      <c r="C71" s="28"/>
      <c r="D71" s="28"/>
      <c r="E71" s="77"/>
    </row>
    <row r="72" spans="2:5" s="49" customFormat="1" ht="12.75">
      <c r="B72" s="66"/>
      <c r="D72" s="52"/>
      <c r="E72" s="52"/>
    </row>
    <row r="73" s="59" customFormat="1" ht="12.75">
      <c r="E73" s="60"/>
    </row>
    <row r="74" spans="2:5" s="7" customFormat="1" ht="12.75">
      <c r="B74" s="25"/>
      <c r="D74" s="8"/>
      <c r="E74" s="14"/>
    </row>
  </sheetData>
  <sheetProtection selectLockedCells="1" selectUnlockedCells="1"/>
  <mergeCells count="20">
    <mergeCell ref="C30:C33"/>
    <mergeCell ref="C41:C44"/>
    <mergeCell ref="C22:C24"/>
    <mergeCell ref="B25:B29"/>
    <mergeCell ref="C2:D2"/>
    <mergeCell ref="B48:B59"/>
    <mergeCell ref="C48:C59"/>
    <mergeCell ref="B22:B24"/>
    <mergeCell ref="B34:B40"/>
    <mergeCell ref="B41:B44"/>
    <mergeCell ref="C62:D62"/>
    <mergeCell ref="C34:C40"/>
    <mergeCell ref="C5:C7"/>
    <mergeCell ref="B45:B47"/>
    <mergeCell ref="C45:C47"/>
    <mergeCell ref="B5:B7"/>
    <mergeCell ref="B8:B21"/>
    <mergeCell ref="C25:C29"/>
    <mergeCell ref="B30:B33"/>
    <mergeCell ref="C8:C21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2021-07-12T09:04:14Z</cp:lastPrinted>
  <dcterms:created xsi:type="dcterms:W3CDTF">2014-05-05T12:43:29Z</dcterms:created>
  <dcterms:modified xsi:type="dcterms:W3CDTF">2021-07-22T06:29:51Z</dcterms:modified>
  <cp:category/>
  <cp:version/>
  <cp:contentType/>
  <cp:contentStatus/>
</cp:coreProperties>
</file>